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216f8657264b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voice tracker" sheetId="1" r:id="R4e06d18f3e78419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dd-mmm-yy"/>
    <x:numFmt numFmtId="201" formatCode="#,##0.00;(#,##0.00);&quot;—&quot;"/>
    <x:numFmt numFmtId="202" formatCode="0;[Red](0);&quot;—&quot;"/>
  </x:numFmts>
  <x:fonts count="7">
    <x:font>
      <x:sz val="11"/>
      <x:name val="Carlito"/>
    </x:font>
    <x:font>
      <x:sz val="11"/>
      <x:color rgb="FF183C4A"/>
      <x:name val="Arial"/>
    </x:font>
    <x:font>
      <x:b/>
      <x:sz val="16"/>
      <x:color rgb="FF183C4A"/>
      <x:name val="Arial"/>
    </x:font>
    <x:font>
      <x:sz val="11"/>
      <x:color rgb="FF2563A6"/>
      <x:name val="Arial"/>
    </x:font>
    <x:font>
      <x:sz val="11"/>
      <x:color rgb="FF556B75"/>
      <x:name val="Arial"/>
    </x:font>
    <x:font>
      <x:b/>
      <x:sz val="15"/>
      <x:color rgb="FF183C4A"/>
      <x:name val="Arial"/>
    </x:font>
    <x:font>
      <x:b/>
      <x:sz val="11"/>
      <x:color rgb="FFFFFFF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EAF3FC"/>
      </x:patternFill>
    </x:fill>
    <x:fill>
      <x:patternFill patternType="solid">
        <x:fgColor rgb="FF183C4A"/>
      </x:patternFill>
    </x:fill>
    <x:fill>
      <x:patternFill patternType="solid">
        <x:fgColor rgb="FFF5F9FD"/>
      </x:patternFill>
    </x:fill>
    <x:fill>
      <x:patternFill patternType="solid">
        <x:fgColor rgb="FFF2F7F6"/>
      </x:patternFill>
    </x:fill>
  </x:fills>
  <x:borders count="5">
    <x:border/>
    <x:border>
      <x:bottom style="thin">
        <x:color rgb="FF0F766E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</x:borders>
  <x:cellStyleXfs count="1">
    <x:xf numFmtId="0" fontId="0" fillId="0" borderId="0"/>
  </x:cellStyleXfs>
  <x:cellXfs count="3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0"/>
    </x:xf>
    <x:xf numFmtId="0" fontId="2" fillId="0" borderId="0" xfId="0" applyNumberFormat="1" applyFont="1" applyFill="1" applyBorder="1" applyAlignment="1">
      <x:alignment vertical="center" wrapText="0"/>
    </x:xf>
    <x:xf numFmtId="0" fontId="1" fillId="0" borderId="1" xfId="0" applyNumberFormat="1" applyFont="1" applyFill="1" applyBorder="1" applyAlignment="1">
      <x:alignment vertical="center" wrapText="0"/>
    </x:xf>
    <x:xf numFmtId="200" fontId="1" fillId="0" borderId="0" xfId="0" applyNumberFormat="1" applyFont="1" applyFill="1" applyBorder="1" applyAlignment="1">
      <x:alignment vertical="center" wrapText="0"/>
    </x:xf>
    <x:xf numFmtId="200" fontId="1" fillId="2" borderId="0" xfId="0" applyNumberFormat="1" applyFont="1" applyFill="1" applyBorder="1" applyAlignment="1">
      <x:alignment vertical="center" wrapText="0"/>
    </x:xf>
    <x:xf numFmtId="200" fontId="3" fillId="2" borderId="0" xfId="0" applyNumberFormat="1" applyFont="1" applyFill="1" applyBorder="1" applyAlignment="1">
      <x:alignment vertical="center" wrapText="0"/>
    </x:xf>
    <x:xf numFmtId="200" fontId="3" fillId="2" borderId="0" xfId="0" applyNumberFormat="1" applyFont="1" applyFill="1" applyBorder="1" applyAlignment="1">
      <x:alignment horizontal="center" vertical="center" wrapText="0"/>
    </x:xf>
    <x:xf numFmtId="0" fontId="1" fillId="2" borderId="0" xfId="0" applyNumberFormat="1" applyFont="1" applyFill="1" applyBorder="1" applyAlignment="1">
      <x:alignment vertical="center" wrapText="0"/>
    </x:xf>
    <x:xf numFmtId="0" fontId="3" fillId="2" borderId="0" xfId="0" applyNumberFormat="1" applyFont="1" applyFill="1" applyBorder="1" applyAlignment="1">
      <x:alignment vertical="center" wrapText="0"/>
    </x:xf>
    <x:xf numFmtId="0" fontId="3" fillId="2" borderId="0" xfId="0" applyNumberFormat="1" applyFont="1" applyFill="1" applyBorder="1" applyAlignment="1">
      <x:alignment horizontal="center" vertical="center" wrapText="0"/>
    </x:xf>
    <x:xf numFmtId="0" fontId="4" fillId="0" borderId="0" xfId="0" applyNumberFormat="1" applyFont="1" applyFill="1" applyBorder="1" applyAlignment="1">
      <x:alignment vertical="center" wrapText="0"/>
    </x:xf>
    <x:xf numFmtId="201" fontId="1" fillId="0" borderId="0" xfId="0" applyNumberFormat="1" applyFont="1" applyFill="1" applyBorder="1" applyAlignment="1">
      <x:alignment vertical="center" wrapText="0"/>
    </x:xf>
    <x:xf numFmtId="201" fontId="5" fillId="0" borderId="0" xfId="0" applyNumberFormat="1" applyFont="1" applyFill="1" applyBorder="1" applyAlignment="1">
      <x:alignment vertical="center" wrapText="0"/>
    </x:xf>
    <x:xf numFmtId="201" fontId="5" fillId="0" borderId="0" xfId="0" applyNumberFormat="1" applyFont="1" applyFill="1" applyBorder="1" applyAlignment="1">
      <x:alignment horizontal="left" vertical="center" wrapText="0"/>
    </x:xf>
    <x:xf numFmtId="0" fontId="1" fillId="3" borderId="0" xfId="0" applyNumberFormat="1" applyFont="1" applyFill="1" applyBorder="1" applyAlignment="1">
      <x:alignment vertical="center" wrapText="0"/>
    </x:xf>
    <x:xf numFmtId="0" fontId="6" fillId="3" borderId="0" xfId="0" applyNumberFormat="1" applyFont="1" applyFill="1" applyBorder="1" applyAlignment="1">
      <x:alignment vertical="center" wrapText="0"/>
    </x:xf>
    <x:xf numFmtId="0" fontId="6" fillId="3" borderId="0" xfId="0" applyNumberFormat="1" applyFont="1" applyFill="1" applyBorder="1" applyAlignment="1">
      <x:alignment vertical="center" wrapText="1"/>
    </x:xf>
    <x:xf numFmtId="0" fontId="6" fillId="3" borderId="0" xfId="0" applyNumberFormat="1" applyFont="1" applyFill="1" applyBorder="1" applyAlignment="1">
      <x:alignment horizontal="center" vertical="center" wrapText="1"/>
    </x:xf>
    <x:xf numFmtId="0" fontId="6" fillId="3" borderId="2" xfId="0" applyNumberFormat="1" applyFont="1" applyFill="1" applyBorder="1" applyAlignment="1">
      <x:alignment horizontal="center" vertical="center" wrapText="1"/>
    </x:xf>
    <x:xf numFmtId="0" fontId="6" fillId="3" borderId="3" xfId="0" applyNumberFormat="1" applyFont="1" applyFill="1" applyBorder="1" applyAlignment="1">
      <x:alignment horizontal="center" vertical="center" wrapText="1"/>
    </x:xf>
    <x:xf numFmtId="0" fontId="6" fillId="3" borderId="4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vertical="center" wrapText="0"/>
    </x:xf>
    <x:xf numFmtId="0" fontId="3" fillId="4" borderId="0" xfId="0" applyNumberFormat="1" applyFont="1" applyFill="1" applyBorder="1" applyAlignment="1">
      <x:alignment vertical="center" wrapText="0"/>
    </x:xf>
    <x:xf numFmtId="0" fontId="1" fillId="5" borderId="0" xfId="0" applyNumberFormat="1" applyFont="1" applyFill="1" applyBorder="1" applyAlignment="1">
      <x:alignment vertical="center" wrapText="0"/>
    </x:xf>
    <x:xf numFmtId="200" fontId="3" fillId="4" borderId="0" xfId="0" applyNumberFormat="1" applyFont="1" applyFill="1" applyBorder="1" applyAlignment="1">
      <x:alignment vertical="center" wrapText="0"/>
    </x:xf>
    <x:xf numFmtId="201" fontId="3" fillId="4" borderId="0" xfId="0" applyNumberFormat="1" applyFont="1" applyFill="1" applyBorder="1" applyAlignment="1">
      <x:alignment vertical="center" wrapText="0"/>
    </x:xf>
    <x:xf numFmtId="201" fontId="1" fillId="5" borderId="0" xfId="0" applyNumberFormat="1" applyFont="1" applyFill="1" applyBorder="1" applyAlignment="1">
      <x:alignment vertical="center" wrapText="0"/>
    </x:xf>
    <x:xf numFmtId="202" fontId="1" fillId="5" borderId="0" xfId="0" applyNumberFormat="1" applyFont="1" applyFill="1" applyBorder="1" applyAlignment="1">
      <x:alignment vertical="center" wrapText="0"/>
    </x:xf>
    <x:xf numFmtId="200" fontId="3" fillId="4" borderId="0" xfId="0" applyNumberFormat="1" applyFont="1" applyFill="1" applyBorder="1" applyAlignment="1">
      <x:alignment horizontal="right" vertical="center" wrapText="0"/>
    </x:xf>
    <x:xf numFmtId="0" fontId="3" fillId="4" borderId="0" xfId="0" applyNumberFormat="1" applyFont="1" applyFill="1" applyBorder="1" applyAlignment="1">
      <x:alignment horizontal="right" vertical="center" wrapText="0"/>
    </x:xf>
    <x:xf numFmtId="201" fontId="3" fillId="4" borderId="0" xfId="0" applyNumberFormat="1" applyFont="1" applyFill="1" applyBorder="1" applyAlignment="1">
      <x:alignment horizontal="right" vertical="center" wrapText="0"/>
    </x:xf>
    <x:xf numFmtId="201" fontId="1" fillId="5" borderId="0" xfId="0" applyNumberFormat="1" applyFont="1" applyFill="1" applyBorder="1" applyAlignment="1">
      <x:alignment horizontal="right" vertical="center" wrapText="0"/>
    </x:xf>
    <x:xf numFmtId="202" fontId="1" fillId="5" borderId="0" xfId="0" applyNumberFormat="1" applyFont="1" applyFill="1" applyBorder="1" applyAlignment="1">
      <x:alignment horizontal="right" vertical="center" wrapText="0"/>
    </x:xf>
  </x:cellXfs>
  <x:cellStyles count="1">
    <x:cellStyle name="Normal" xfId="0"/>
  </x:cellStyles>
  <x:dxfs count="5">
    <x:dxf>
      <x:font>
        <x:b/>
        <x:color rgb="FF9A4F08"/>
      </x:font>
      <x:fill>
        <x:patternFill patternType="solid">
          <x:bgColor rgb="FFFFF0D9"/>
        </x:patternFill>
      </x:fill>
    </x:dxf>
    <x:dxf>
      <x:font>
        <x:b/>
        <x:color rgb="FF9B2923"/>
      </x:font>
      <x:fill>
        <x:patternFill patternType="solid">
          <x:bgColor rgb="FFFDEBE9"/>
        </x:patternFill>
      </x:fill>
    </x:dxf>
    <x:dxf>
      <x:font>
        <x:b/>
        <x:color rgb="FF9A4F08"/>
      </x:font>
      <x:fill>
        <x:patternFill patternType="solid">
          <x:bgColor rgb="FFFFF0D9"/>
        </x:patternFill>
      </x:fill>
    </x:dxf>
    <x:dxf>
      <x:font>
        <x:color rgb="FF9B2923"/>
      </x:font>
      <x:fill>
        <x:patternFill patternType="solid">
          <x:bgColor rgb="FFFDEBE9"/>
        </x:patternFill>
      </x:fill>
    </x:dxf>
    <x:dxf>
      <x:font>
        <x:color rgb="FF9B2923"/>
      </x:font>
      <x:fill>
        <x:patternFill patternType="solid">
          <x:bgColor rgb="FFFDEBE9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c4b9f77913407f" /><Relationship Type="http://schemas.openxmlformats.org/officeDocument/2006/relationships/theme" Target="/xl/theme/theme1.xml" Id="Raca7ab5597b74d92" /><Relationship Type="http://schemas.openxmlformats.org/officeDocument/2006/relationships/sharedStrings" Target="/xl/sharedStrings.xml" Id="R992ecea495814f8d" /><Relationship Type="http://schemas.openxmlformats.org/officeDocument/2006/relationships/worksheet" Target="/xl/worksheets/sheet1.xml" Id="R4e06d18f3e784193" /></Relationships>
</file>

<file path=xl/tables/table1.xml><?xml version="1.0" encoding="utf-8"?>
<x:table xmlns:x="http://schemas.openxmlformats.org/spreadsheetml/2006/main" id="1" name="InvoiceTracker" displayName="InvoiceTracker" ref="A11:L61" headerRowCount="1" totalsRowCount="0" totalsRowShown="0">
  <x:autoFilter ref="A11:L61"/>
  <x:tableColumns count="12">
    <x:tableColumn id="1" name="Invoice ID"/>
    <x:tableColumn id="2" name="Client"/>
    <x:tableColumn id="3" name="Issued"/>
    <x:tableColumn id="4" name="Due"/>
    <x:tableColumn id="5" name="Status"/>
    <x:tableColumn id="6" name="Total"/>
    <x:tableColumn id="7" name="Paid"/>
    <x:tableColumn id="8" name="Remaining"/>
    <x:tableColumn id="9" name="To collect"/>
    <x:tableColumn id="10" name="Days late"/>
    <x:tableColumn id="11" name="Payment / review"/>
    <x:tableColumn id="12" name="Next follow-up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b2eac16141d74d6d" /></Relationships>
</file>

<file path=xl/worksheets/sheet1.xml><?xml version="1.0" encoding="utf-8"?>
<x:worksheet xmlns:x="http://schemas.openxmlformats.org/spreadsheetml/2006/main">
  <x:sheetPr>
    <x:tabColor rgb="FF183C4A"/>
  </x:sheetPr>
  <x:sheetViews>
    <x:sheetView showGridLines="0" workbookViewId="0">
      <x:pane xSplit="2" ySplit="11" topLeftCell="C12" activePane="bottomRight" state="frozen"/>
    </x:sheetView>
  </x:sheetViews>
  <x:sheetFormatPr defaultRowHeight="15"/>
  <x:cols>
    <x:col min="1" max="1" width="15" hidden="0" customWidth="1"/>
    <x:col min="2" max="2" width="29" hidden="0" customWidth="1"/>
    <x:col min="3" max="3" width="13" hidden="0" customWidth="1"/>
    <x:col min="4" max="4" width="13" hidden="0" customWidth="1"/>
    <x:col min="5" max="5" width="13" hidden="0" customWidth="1"/>
    <x:col min="6" max="6" width="13" hidden="0" customWidth="1"/>
    <x:col min="7" max="7" width="13" hidden="0" customWidth="1"/>
    <x:col min="8" max="8" width="14" hidden="0" customWidth="1"/>
    <x:col min="9" max="9" width="14" hidden="0" customWidth="1"/>
    <x:col min="10" max="10" width="13" hidden="0" customWidth="1"/>
    <x:col min="11" max="11" width="22" hidden="0" customWidth="1"/>
    <x:col min="12" max="12" width="15" hidden="0" customWidth="1"/>
  </x:cols>
  <x:sheetData>
    <x:row r="1" ht="12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</x:row>
    <x:row r="2" ht="30" customHeight="1">
      <x:c r="A2" s="4" t="str">
        <x:v>Invoice tracker</x:v>
      </x:c>
      <x:c r="B2" s="3"/>
      <x:c r="C2" s="3"/>
      <x:c r="D2" s="3"/>
      <x:c r="E2" s="3"/>
      <x:c r="F2" s="3"/>
      <x:c r="G2" s="3"/>
      <x:c r="H2" s="3"/>
      <x:c r="I2" s="3" t="str">
        <x:v>As of</x:v>
      </x:c>
      <x:c r="J2" s="9" t="n">
        <x:v>46293</x:v>
      </x:c>
      <x:c r="K2" s="3" t="str">
        <x:v>Currency</x:v>
      </x:c>
      <x:c r="L2" s="12" t="str">
        <x:v>USD</x:v>
      </x:c>
    </x:row>
    <x:row r="3" ht="7" customHeight="1">
      <x:c r="A3" s="5"/>
      <x:c r="B3" s="5"/>
      <x:c r="C3" s="5"/>
      <x:c r="D3" s="5"/>
      <x:c r="E3" s="5"/>
      <x:c r="F3" s="5"/>
      <x:c r="G3" s="5"/>
      <x:c r="H3" s="5"/>
      <x:c r="I3" s="5"/>
      <x:c r="J3" s="5"/>
      <x:c r="K3" s="5"/>
      <x:c r="L3" s="5"/>
    </x:row>
    <x:row r="4" ht="23" customHeight="1">
      <x:c r="A4" s="13" t="str">
        <x:v>Issued total</x:v>
      </x:c>
      <x:c r="B4" s="3"/>
      <x:c r="C4" s="13" t="str">
        <x:v>Recorded payments</x:v>
      </x:c>
      <x:c r="D4" s="3"/>
      <x:c r="E4" s="13" t="str">
        <x:v>Remaining, all rows</x:v>
      </x:c>
      <x:c r="F4" s="3"/>
      <x:c r="G4" s="13" t="str">
        <x:v>Draft balance</x:v>
      </x:c>
      <x:c r="H4" s="3"/>
      <x:c r="I4" s="13" t="str">
        <x:v>Collection balance</x:v>
      </x:c>
      <x:c r="J4" s="3"/>
      <x:c r="K4" s="13" t="str">
        <x:v>Overdue balance</x:v>
      </x:c>
      <x:c r="L4" s="3"/>
    </x:row>
    <x:row r="5" ht="27" customHeight="1">
      <x:c r="A5" s="16" t="n">
        <x:f>IF(COUNTIFS(I12:I61,"n.a.")&gt;0,"Check inputs",SUMIFS(F12:F61,E12:E61,"Sent")+SUMIFS(F12:F61,E12:E61,"Closed"))</x:f>
        <x:v>1350</x:v>
      </x:c>
      <x:c r="B5" s="3"/>
      <x:c r="C5" s="16" t="n">
        <x:f>IF(COUNTIFS(H12:H61,"n.a.")&gt;0,"Check inputs",SUM(G12:G61))</x:f>
        <x:v>850</x:v>
      </x:c>
      <x:c r="D5" s="3"/>
      <x:c r="E5" s="16" t="n">
        <x:f>IF(COUNTIFS(H12:H61,"n.a.")&gt;0,"Check inputs",SUM(H12:H61))</x:f>
        <x:v>931.25</x:v>
      </x:c>
      <x:c r="F5" s="3"/>
      <x:c r="G5" s="16" t="n">
        <x:f>IF(COUNTIFS(E12:E61,"Draft",H12:H61,"n.a.")&gt;0,"Check inputs",SUMIFS(H12:H61,E12:E61,"Draft"))</x:f>
        <x:v>431.25</x:v>
      </x:c>
      <x:c r="H5" s="3"/>
      <x:c r="I5" s="16" t="n">
        <x:f>IF(COUNTIFS(I12:I61,"n.a.")&gt;0,"Check inputs",SUM(I12:I61))</x:f>
        <x:v>500</x:v>
      </x:c>
      <x:c r="J5" s="3"/>
      <x:c r="K5" s="16" t="n">
        <x:f>IF(COUNTIFS(J12:J61,"n.a.")&gt;0,"Check dates",SUMIFS(I12:I61,J12:J61,"&gt;0"))</x:f>
        <x:v>500</x:v>
      </x:c>
      <x:c r="L5" s="3"/>
    </x:row>
    <x:row r="6" ht="8" customHeight="1">
      <x:c r="A6" s="3"/>
      <x:c r="B6" s="3"/>
      <x:c r="C6" s="3"/>
      <x:c r="D6" s="3"/>
      <x:c r="E6" s="3"/>
      <x:c r="F6" s="3"/>
      <x:c r="G6" s="3"/>
      <x:c r="H6" s="3"/>
      <x:c r="I6" s="3"/>
      <x:c r="J6" s="3"/>
      <x:c r="K6" s="3"/>
      <x:c r="L6" s="3"/>
    </x:row>
    <x:row r="7" ht="21" customHeight="1">
      <x:c r="A7" s="13" t="str">
        <x:v>50 ready rows. Fictional examples: replace blue inputs in A:G and L. Keep H:K formulas. Update the as-of date before each review.</x:v>
      </x:c>
      <x:c r="B7" s="13"/>
      <x:c r="C7" s="13"/>
      <x:c r="D7" s="13"/>
      <x:c r="E7" s="13"/>
      <x:c r="F7" s="13"/>
      <x:c r="G7" s="13"/>
      <x:c r="H7" s="13"/>
      <x:c r="I7" s="13"/>
      <x:c r="J7" s="13"/>
      <x:c r="K7" s="13"/>
      <x:c r="L7" s="13"/>
    </x:row>
    <x:row r="8" ht="21" customHeight="1">
      <x:c r="A8" s="13" t="str">
        <x:v>Enter totals including tax and cumulative payments. The as-of date controls aging only. Use one currency per copy; the currency label does not convert amounts.</x:v>
      </x:c>
      <x:c r="B8" s="13"/>
      <x:c r="C8" s="13"/>
      <x:c r="D8" s="13"/>
      <x:c r="E8" s="13"/>
      <x:c r="F8" s="13"/>
      <x:c r="G8" s="13"/>
      <x:c r="H8" s="13"/>
      <x:c r="I8" s="13"/>
      <x:c r="J8" s="13"/>
      <x:c r="K8" s="13"/>
      <x:c r="L8" s="13"/>
    </x:row>
    <x:row r="9" ht="21" customHeight="1">
      <x:c r="A9" s="13" t="str">
        <x:v>Issued and collection totals exclude Draft/Canceled. Closed alone does not prove payment. Overdue means a positive collection balance past its due date.</x:v>
      </x:c>
      <x:c r="B9" s="13"/>
      <x:c r="C9" s="13"/>
      <x:c r="D9" s="13"/>
      <x:c r="E9" s="13"/>
      <x:c r="F9" s="13"/>
      <x:c r="G9" s="13"/>
      <x:c r="H9" s="13"/>
      <x:c r="I9" s="13"/>
      <x:c r="J9" s="13"/>
      <x:c r="K9" s="13"/>
      <x:c r="L9" s="13"/>
    </x:row>
    <x:row r="10" ht="8" customHeight="1">
      <x:c r="A10" s="3"/>
      <x:c r="B10" s="3"/>
      <x:c r="C10" s="3"/>
      <x:c r="D10" s="3"/>
      <x:c r="E10" s="3"/>
      <x:c r="F10" s="3"/>
      <x:c r="G10" s="3"/>
      <x:c r="H10" s="3"/>
      <x:c r="I10" s="3"/>
      <x:c r="J10" s="3"/>
      <x:c r="K10" s="3"/>
      <x:c r="L10" s="3"/>
    </x:row>
    <x:row r="11" ht="32" customHeight="1">
      <x:c r="A11" s="21" t="str">
        <x:v>Invoice ID</x:v>
      </x:c>
      <x:c r="B11" s="22" t="str">
        <x:v>Client</x:v>
      </x:c>
      <x:c r="C11" s="22" t="str">
        <x:v>Issued</x:v>
      </x:c>
      <x:c r="D11" s="22" t="str">
        <x:v>Due</x:v>
      </x:c>
      <x:c r="E11" s="22" t="str">
        <x:v>Status</x:v>
      </x:c>
      <x:c r="F11" s="22" t="str">
        <x:v>Total</x:v>
      </x:c>
      <x:c r="G11" s="22" t="str">
        <x:v>Paid</x:v>
      </x:c>
      <x:c r="H11" s="22" t="str">
        <x:v>Remaining</x:v>
      </x:c>
      <x:c r="I11" s="22" t="str">
        <x:v>To collect</x:v>
      </x:c>
      <x:c r="J11" s="22" t="str">
        <x:v>Days late</x:v>
      </x:c>
      <x:c r="K11" s="22" t="str">
        <x:v>Payment / review</x:v>
      </x:c>
      <x:c r="L11" s="23" t="str">
        <x:v>Next follow-up</x:v>
      </x:c>
    </x:row>
    <x:row r="12" ht="25" customHeight="1">
      <x:c r="A12" s="25" t="str">
        <x:v>DEMO-001</x:v>
      </x:c>
      <x:c r="B12" s="25" t="str">
        <x:v>Northstar Studio (Demo)</x:v>
      </x:c>
      <x:c r="C12" s="31" t="n">
        <x:v>46293</x:v>
      </x:c>
      <x:c r="D12" s="31" t="n">
        <x:v>46307</x:v>
      </x:c>
      <x:c r="E12" s="32" t="str">
        <x:v>Draft</x:v>
      </x:c>
      <x:c r="F12" s="33" t="n">
        <x:v>431.25</x:v>
      </x:c>
      <x:c r="G12" s="33" t="n">
        <x:v>0</x:v>
      </x:c>
      <x:c r="H12" s="34" t="n">
        <x:f>IF(COUNTA(A12:G12)=0,"",IF(OR(NOT(ISNUMBER(F12)),NOT(ISNUMBER(G12)),F12&lt;0,G12&lt;0),"n.a.",MAX(0,ROUND(F12-G12,2))))</x:f>
        <x:v>431.25</x:v>
      </x:c>
      <x:c r="I12" s="34" t="n">
        <x:f>IF(COUNTA(A12:G12)=0,"",IF(OR(E12="Draft",E12="Canceled"),0,IF(OR(E12="Sent",E12="Closed"),H12,"n.a.")))</x:f>
        <x:v>0</x:v>
      </x:c>
      <x:c r="J12" s="35" t="n">
        <x:f>IF(COUNTA(A12:G12)=0,"",IF(ISNUMBER(I12),IF(I12=0,0,IF(OR(NOT(ISNUMBER(D12)),D12&lt;=0,NOT(ISNUMBER($J$2)), $J$2&lt;=0),"n.a.",MAX(0,INT($J$2)-INT(D12)))),"n.a."))</x:f>
        <x:v>0</x:v>
      </x:c>
      <x:c r="K12" s="26" t="str">
        <x:f>IF(COUNTA(A12:G12)=0,"",IF(A12="","Add invoice ID",IF(COUNTIFS($A$12:$A$61,A12)&gt;1,"Duplicate ID",IF(B12="","Add client",IF(OR(NOT(ISNUMBER(C12)),C12&lt;=0),"Add issue date",IF(NOT(ISNUMBER(H12)),"Check amounts",IF(AND(E12&lt;&gt;"Draft",E12&lt;&gt;"Sent",E12&lt;&gt;"Closed",E12&lt;&gt;"Canceled"),"Choose status",IF(G12&gt;F12,"Overpaid",IF(E12="Canceled",IF(G12&gt;0,"Canceled: paid","Canceled"),IF(E12="Draft","Draft",IF(H12=0,"Paid",IF(E12="Closed","Closed: unpaid",IF(OR(NOT(ISNUMBER($J$2)),$J$2&lt;=0),"Set as-of date",IF(NOT(ISNUMBER(J12)),"Add due date",IF(G12&gt;0,"Part paid","Unpaid")))))))))))))))</x:f>
        <x:v>Draft</x:v>
      </x:c>
      <x:c r="L12" s="31"/>
    </x:row>
    <x:row r="13" ht="25" customHeight="1">
      <x:c r="A13" s="25" t="str">
        <x:v>DEMO-002</x:v>
      </x:c>
      <x:c r="B13" s="25" t="str">
        <x:v>Northstar Studio (Demo)</x:v>
      </x:c>
      <x:c r="C13" s="31" t="n">
        <x:v>46280</x:v>
      </x:c>
      <x:c r="D13" s="31" t="n">
        <x:v>46285</x:v>
      </x:c>
      <x:c r="E13" s="32" t="str">
        <x:v>Sent</x:v>
      </x:c>
      <x:c r="F13" s="33" t="n">
        <x:v>750</x:v>
      </x:c>
      <x:c r="G13" s="33" t="n">
        <x:v>250</x:v>
      </x:c>
      <x:c r="H13" s="34" t="n">
        <x:f>IF(COUNTA(A13:G13)=0,"",IF(OR(NOT(ISNUMBER(F13)),NOT(ISNUMBER(G13)),F13&lt;0,G13&lt;0),"n.a.",MAX(0,ROUND(F13-G13,2))))</x:f>
        <x:v>500</x:v>
      </x:c>
      <x:c r="I13" s="34" t="n">
        <x:f>IF(COUNTA(A13:G13)=0,"",IF(OR(E13="Draft",E13="Canceled"),0,IF(OR(E13="Sent",E13="Closed"),H13,"n.a.")))</x:f>
        <x:v>500</x:v>
      </x:c>
      <x:c r="J13" s="35" t="n">
        <x:f>IF(COUNTA(A13:G13)=0,"",IF(ISNUMBER(I13),IF(I13=0,0,IF(OR(NOT(ISNUMBER(D13)),D13&lt;=0,NOT(ISNUMBER($J$2)), $J$2&lt;=0),"n.a.",MAX(0,INT($J$2)-INT(D13)))),"n.a."))</x:f>
        <x:v>8</x:v>
      </x:c>
      <x:c r="K13" s="26" t="str">
        <x:f>IF(COUNTA(A13:G13)=0,"",IF(A13="","Add invoice ID",IF(COUNTIFS($A$12:$A$61,A13)&gt;1,"Duplicate ID",IF(B13="","Add client",IF(OR(NOT(ISNUMBER(C13)),C13&lt;=0),"Add issue date",IF(NOT(ISNUMBER(H13)),"Check amounts",IF(AND(E13&lt;&gt;"Draft",E13&lt;&gt;"Sent",E13&lt;&gt;"Closed",E13&lt;&gt;"Canceled"),"Choose status",IF(G13&gt;F13,"Overpaid",IF(E13="Canceled",IF(G13&gt;0,"Canceled: paid","Canceled"),IF(E13="Draft","Draft",IF(H13=0,"Paid",IF(E13="Closed","Closed: unpaid",IF(OR(NOT(ISNUMBER($J$2)),$J$2&lt;=0),"Set as-of date",IF(NOT(ISNUMBER(J13)),"Add due date",IF(G13&gt;0,"Part paid","Unpaid")))))))))))))))</x:f>
        <x:v>Part paid</x:v>
      </x:c>
      <x:c r="L13" s="31" t="n">
        <x:v>46294</x:v>
      </x:c>
    </x:row>
    <x:row r="14" ht="25" customHeight="1">
      <x:c r="A14" s="25" t="str">
        <x:v>DEMO-003</x:v>
      </x:c>
      <x:c r="B14" s="25" t="str">
        <x:v>Northstar Studio (Demo)</x:v>
      </x:c>
      <x:c r="C14" s="31" t="n">
        <x:v>46275</x:v>
      </x:c>
      <x:c r="D14" s="31" t="n">
        <x:v>46289</x:v>
      </x:c>
      <x:c r="E14" s="32" t="str">
        <x:v>Closed</x:v>
      </x:c>
      <x:c r="F14" s="33" t="n">
        <x:v>600</x:v>
      </x:c>
      <x:c r="G14" s="33" t="n">
        <x:v>600</x:v>
      </x:c>
      <x:c r="H14" s="34" t="n">
        <x:f>IF(COUNTA(A14:G14)=0,"",IF(OR(NOT(ISNUMBER(F14)),NOT(ISNUMBER(G14)),F14&lt;0,G14&lt;0),"n.a.",MAX(0,ROUND(F14-G14,2))))</x:f>
        <x:v>0</x:v>
      </x:c>
      <x:c r="I14" s="34" t="n">
        <x:f>IF(COUNTA(A14:G14)=0,"",IF(OR(E14="Draft",E14="Canceled"),0,IF(OR(E14="Sent",E14="Closed"),H14,"n.a.")))</x:f>
        <x:v>0</x:v>
      </x:c>
      <x:c r="J14" s="35" t="n">
        <x:f>IF(COUNTA(A14:G14)=0,"",IF(ISNUMBER(I14),IF(I14=0,0,IF(OR(NOT(ISNUMBER(D14)),D14&lt;=0,NOT(ISNUMBER($J$2)), $J$2&lt;=0),"n.a.",MAX(0,INT($J$2)-INT(D14)))),"n.a."))</x:f>
        <x:v>0</x:v>
      </x:c>
      <x:c r="K14" s="26" t="str">
        <x:f>IF(COUNTA(A14:G14)=0,"",IF(A14="","Add invoice ID",IF(COUNTIFS($A$12:$A$61,A14)&gt;1,"Duplicate ID",IF(B14="","Add client",IF(OR(NOT(ISNUMBER(C14)),C14&lt;=0),"Add issue date",IF(NOT(ISNUMBER(H14)),"Check amounts",IF(AND(E14&lt;&gt;"Draft",E14&lt;&gt;"Sent",E14&lt;&gt;"Closed",E14&lt;&gt;"Canceled"),"Choose status",IF(G14&gt;F14,"Overpaid",IF(E14="Canceled",IF(G14&gt;0,"Canceled: paid","Canceled"),IF(E14="Draft","Draft",IF(H14=0,"Paid",IF(E14="Closed","Closed: unpaid",IF(OR(NOT(ISNUMBER($J$2)),$J$2&lt;=0),"Set as-of date",IF(NOT(ISNUMBER(J14)),"Add due date",IF(G14&gt;0,"Part paid","Unpaid")))))))))))))))</x:f>
        <x:v>Paid</x:v>
      </x:c>
      <x:c r="L14" s="31"/>
    </x:row>
    <x:row r="15" ht="25" customHeight="1">
      <x:c r="A15" s="25"/>
      <x:c r="B15" s="25"/>
      <x:c r="C15" s="31"/>
      <x:c r="D15" s="31"/>
      <x:c r="E15" s="32"/>
      <x:c r="F15" s="33"/>
      <x:c r="G15" s="33"/>
      <x:c r="H15" s="34" t="str">
        <x:f>IF(COUNTA(A15:G15)=0,"",IF(OR(NOT(ISNUMBER(F15)),NOT(ISNUMBER(G15)),F15&lt;0,G15&lt;0),"n.a.",MAX(0,ROUND(F15-G15,2))))</x:f>
      </x:c>
      <x:c r="I15" s="34" t="str">
        <x:f>IF(COUNTA(A15:G15)=0,"",IF(OR(E15="Draft",E15="Canceled"),0,IF(OR(E15="Sent",E15="Closed"),H15,"n.a.")))</x:f>
      </x:c>
      <x:c r="J15" s="35" t="str">
        <x:f>IF(COUNTA(A15:G15)=0,"",IF(ISNUMBER(I15),IF(I15=0,0,IF(OR(NOT(ISNUMBER(D15)),D15&lt;=0,NOT(ISNUMBER($J$2)), $J$2&lt;=0),"n.a.",MAX(0,INT($J$2)-INT(D15)))),"n.a."))</x:f>
      </x:c>
      <x:c r="K15" s="26" t="str">
        <x:f>IF(COUNTA(A15:G15)=0,"",IF(A15="","Add invoice ID",IF(COUNTIFS($A$12:$A$61,A15)&gt;1,"Duplicate ID",IF(B15="","Add client",IF(OR(NOT(ISNUMBER(C15)),C15&lt;=0),"Add issue date",IF(NOT(ISNUMBER(H15)),"Check amounts",IF(AND(E15&lt;&gt;"Draft",E15&lt;&gt;"Sent",E15&lt;&gt;"Closed",E15&lt;&gt;"Canceled"),"Choose status",IF(G15&gt;F15,"Overpaid",IF(E15="Canceled",IF(G15&gt;0,"Canceled: paid","Canceled"),IF(E15="Draft","Draft",IF(H15=0,"Paid",IF(E15="Closed","Closed: unpaid",IF(OR(NOT(ISNUMBER($J$2)),$J$2&lt;=0),"Set as-of date",IF(NOT(ISNUMBER(J15)),"Add due date",IF(G15&gt;0,"Part paid","Unpaid")))))))))))))))</x:f>
      </x:c>
      <x:c r="L15" s="31"/>
    </x:row>
    <x:row r="16" ht="25" customHeight="1">
      <x:c r="A16" s="25"/>
      <x:c r="B16" s="25"/>
      <x:c r="C16" s="31"/>
      <x:c r="D16" s="31"/>
      <x:c r="E16" s="32"/>
      <x:c r="F16" s="33"/>
      <x:c r="G16" s="33"/>
      <x:c r="H16" s="34" t="str">
        <x:f>IF(COUNTA(A16:G16)=0,"",IF(OR(NOT(ISNUMBER(F16)),NOT(ISNUMBER(G16)),F16&lt;0,G16&lt;0),"n.a.",MAX(0,ROUND(F16-G16,2))))</x:f>
      </x:c>
      <x:c r="I16" s="34" t="str">
        <x:f>IF(COUNTA(A16:G16)=0,"",IF(OR(E16="Draft",E16="Canceled"),0,IF(OR(E16="Sent",E16="Closed"),H16,"n.a.")))</x:f>
      </x:c>
      <x:c r="J16" s="35" t="str">
        <x:f>IF(COUNTA(A16:G16)=0,"",IF(ISNUMBER(I16),IF(I16=0,0,IF(OR(NOT(ISNUMBER(D16)),D16&lt;=0,NOT(ISNUMBER($J$2)), $J$2&lt;=0),"n.a.",MAX(0,INT($J$2)-INT(D16)))),"n.a."))</x:f>
      </x:c>
      <x:c r="K16" s="26" t="str">
        <x:f>IF(COUNTA(A16:G16)=0,"",IF(A16="","Add invoice ID",IF(COUNTIFS($A$12:$A$61,A16)&gt;1,"Duplicate ID",IF(B16="","Add client",IF(OR(NOT(ISNUMBER(C16)),C16&lt;=0),"Add issue date",IF(NOT(ISNUMBER(H16)),"Check amounts",IF(AND(E16&lt;&gt;"Draft",E16&lt;&gt;"Sent",E16&lt;&gt;"Closed",E16&lt;&gt;"Canceled"),"Choose status",IF(G16&gt;F16,"Overpaid",IF(E16="Canceled",IF(G16&gt;0,"Canceled: paid","Canceled"),IF(E16="Draft","Draft",IF(H16=0,"Paid",IF(E16="Closed","Closed: unpaid",IF(OR(NOT(ISNUMBER($J$2)),$J$2&lt;=0),"Set as-of date",IF(NOT(ISNUMBER(J16)),"Add due date",IF(G16&gt;0,"Part paid","Unpaid")))))))))))))))</x:f>
      </x:c>
      <x:c r="L16" s="31"/>
    </x:row>
    <x:row r="17" ht="25" customHeight="1">
      <x:c r="A17" s="25"/>
      <x:c r="B17" s="25"/>
      <x:c r="C17" s="31"/>
      <x:c r="D17" s="31"/>
      <x:c r="E17" s="32"/>
      <x:c r="F17" s="33"/>
      <x:c r="G17" s="33"/>
      <x:c r="H17" s="34" t="str">
        <x:f>IF(COUNTA(A17:G17)=0,"",IF(OR(NOT(ISNUMBER(F17)),NOT(ISNUMBER(G17)),F17&lt;0,G17&lt;0),"n.a.",MAX(0,ROUND(F17-G17,2))))</x:f>
      </x:c>
      <x:c r="I17" s="34" t="str">
        <x:f>IF(COUNTA(A17:G17)=0,"",IF(OR(E17="Draft",E17="Canceled"),0,IF(OR(E17="Sent",E17="Closed"),H17,"n.a.")))</x:f>
      </x:c>
      <x:c r="J17" s="35" t="str">
        <x:f>IF(COUNTA(A17:G17)=0,"",IF(ISNUMBER(I17),IF(I17=0,0,IF(OR(NOT(ISNUMBER(D17)),D17&lt;=0,NOT(ISNUMBER($J$2)), $J$2&lt;=0),"n.a.",MAX(0,INT($J$2)-INT(D17)))),"n.a."))</x:f>
      </x:c>
      <x:c r="K17" s="26" t="str">
        <x:f>IF(COUNTA(A17:G17)=0,"",IF(A17="","Add invoice ID",IF(COUNTIFS($A$12:$A$61,A17)&gt;1,"Duplicate ID",IF(B17="","Add client",IF(OR(NOT(ISNUMBER(C17)),C17&lt;=0),"Add issue date",IF(NOT(ISNUMBER(H17)),"Check amounts",IF(AND(E17&lt;&gt;"Draft",E17&lt;&gt;"Sent",E17&lt;&gt;"Closed",E17&lt;&gt;"Canceled"),"Choose status",IF(G17&gt;F17,"Overpaid",IF(E17="Canceled",IF(G17&gt;0,"Canceled: paid","Canceled"),IF(E17="Draft","Draft",IF(H17=0,"Paid",IF(E17="Closed","Closed: unpaid",IF(OR(NOT(ISNUMBER($J$2)),$J$2&lt;=0),"Set as-of date",IF(NOT(ISNUMBER(J17)),"Add due date",IF(G17&gt;0,"Part paid","Unpaid")))))))))))))))</x:f>
      </x:c>
      <x:c r="L17" s="31"/>
    </x:row>
    <x:row r="18" ht="25" customHeight="1">
      <x:c r="A18" s="25"/>
      <x:c r="B18" s="25"/>
      <x:c r="C18" s="31"/>
      <x:c r="D18" s="31"/>
      <x:c r="E18" s="32"/>
      <x:c r="F18" s="33"/>
      <x:c r="G18" s="33"/>
      <x:c r="H18" s="34" t="str">
        <x:f>IF(COUNTA(A18:G18)=0,"",IF(OR(NOT(ISNUMBER(F18)),NOT(ISNUMBER(G18)),F18&lt;0,G18&lt;0),"n.a.",MAX(0,ROUND(F18-G18,2))))</x:f>
      </x:c>
      <x:c r="I18" s="34" t="str">
        <x:f>IF(COUNTA(A18:G18)=0,"",IF(OR(E18="Draft",E18="Canceled"),0,IF(OR(E18="Sent",E18="Closed"),H18,"n.a.")))</x:f>
      </x:c>
      <x:c r="J18" s="35" t="str">
        <x:f>IF(COUNTA(A18:G18)=0,"",IF(ISNUMBER(I18),IF(I18=0,0,IF(OR(NOT(ISNUMBER(D18)),D18&lt;=0,NOT(ISNUMBER($J$2)), $J$2&lt;=0),"n.a.",MAX(0,INT($J$2)-INT(D18)))),"n.a."))</x:f>
      </x:c>
      <x:c r="K18" s="26" t="str">
        <x:f>IF(COUNTA(A18:G18)=0,"",IF(A18="","Add invoice ID",IF(COUNTIFS($A$12:$A$61,A18)&gt;1,"Duplicate ID",IF(B18="","Add client",IF(OR(NOT(ISNUMBER(C18)),C18&lt;=0),"Add issue date",IF(NOT(ISNUMBER(H18)),"Check amounts",IF(AND(E18&lt;&gt;"Draft",E18&lt;&gt;"Sent",E18&lt;&gt;"Closed",E18&lt;&gt;"Canceled"),"Choose status",IF(G18&gt;F18,"Overpaid",IF(E18="Canceled",IF(G18&gt;0,"Canceled: paid","Canceled"),IF(E18="Draft","Draft",IF(H18=0,"Paid",IF(E18="Closed","Closed: unpaid",IF(OR(NOT(ISNUMBER($J$2)),$J$2&lt;=0),"Set as-of date",IF(NOT(ISNUMBER(J18)),"Add due date",IF(G18&gt;0,"Part paid","Unpaid")))))))))))))))</x:f>
      </x:c>
      <x:c r="L18" s="31"/>
    </x:row>
    <x:row r="19" ht="25" customHeight="1">
      <x:c r="A19" s="25"/>
      <x:c r="B19" s="25"/>
      <x:c r="C19" s="31"/>
      <x:c r="D19" s="31"/>
      <x:c r="E19" s="32"/>
      <x:c r="F19" s="33"/>
      <x:c r="G19" s="33"/>
      <x:c r="H19" s="34" t="str">
        <x:f>IF(COUNTA(A19:G19)=0,"",IF(OR(NOT(ISNUMBER(F19)),NOT(ISNUMBER(G19)),F19&lt;0,G19&lt;0),"n.a.",MAX(0,ROUND(F19-G19,2))))</x:f>
      </x:c>
      <x:c r="I19" s="34" t="str">
        <x:f>IF(COUNTA(A19:G19)=0,"",IF(OR(E19="Draft",E19="Canceled"),0,IF(OR(E19="Sent",E19="Closed"),H19,"n.a.")))</x:f>
      </x:c>
      <x:c r="J19" s="35" t="str">
        <x:f>IF(COUNTA(A19:G19)=0,"",IF(ISNUMBER(I19),IF(I19=0,0,IF(OR(NOT(ISNUMBER(D19)),D19&lt;=0,NOT(ISNUMBER($J$2)), $J$2&lt;=0),"n.a.",MAX(0,INT($J$2)-INT(D19)))),"n.a."))</x:f>
      </x:c>
      <x:c r="K19" s="26" t="str">
        <x:f>IF(COUNTA(A19:G19)=0,"",IF(A19="","Add invoice ID",IF(COUNTIFS($A$12:$A$61,A19)&gt;1,"Duplicate ID",IF(B19="","Add client",IF(OR(NOT(ISNUMBER(C19)),C19&lt;=0),"Add issue date",IF(NOT(ISNUMBER(H19)),"Check amounts",IF(AND(E19&lt;&gt;"Draft",E19&lt;&gt;"Sent",E19&lt;&gt;"Closed",E19&lt;&gt;"Canceled"),"Choose status",IF(G19&gt;F19,"Overpaid",IF(E19="Canceled",IF(G19&gt;0,"Canceled: paid","Canceled"),IF(E19="Draft","Draft",IF(H19=0,"Paid",IF(E19="Closed","Closed: unpaid",IF(OR(NOT(ISNUMBER($J$2)),$J$2&lt;=0),"Set as-of date",IF(NOT(ISNUMBER(J19)),"Add due date",IF(G19&gt;0,"Part paid","Unpaid")))))))))))))))</x:f>
      </x:c>
      <x:c r="L19" s="31"/>
    </x:row>
    <x:row r="20" ht="25" customHeight="1">
      <x:c r="A20" s="25"/>
      <x:c r="B20" s="25"/>
      <x:c r="C20" s="31"/>
      <x:c r="D20" s="31"/>
      <x:c r="E20" s="32"/>
      <x:c r="F20" s="33"/>
      <x:c r="G20" s="33"/>
      <x:c r="H20" s="34" t="str">
        <x:f>IF(COUNTA(A20:G20)=0,"",IF(OR(NOT(ISNUMBER(F20)),NOT(ISNUMBER(G20)),F20&lt;0,G20&lt;0),"n.a.",MAX(0,ROUND(F20-G20,2))))</x:f>
      </x:c>
      <x:c r="I20" s="34" t="str">
        <x:f>IF(COUNTA(A20:G20)=0,"",IF(OR(E20="Draft",E20="Canceled"),0,IF(OR(E20="Sent",E20="Closed"),H20,"n.a.")))</x:f>
      </x:c>
      <x:c r="J20" s="35" t="str">
        <x:f>IF(COUNTA(A20:G20)=0,"",IF(ISNUMBER(I20),IF(I20=0,0,IF(OR(NOT(ISNUMBER(D20)),D20&lt;=0,NOT(ISNUMBER($J$2)), $J$2&lt;=0),"n.a.",MAX(0,INT($J$2)-INT(D20)))),"n.a."))</x:f>
      </x:c>
      <x:c r="K20" s="26" t="str">
        <x:f>IF(COUNTA(A20:G20)=0,"",IF(A20="","Add invoice ID",IF(COUNTIFS($A$12:$A$61,A20)&gt;1,"Duplicate ID",IF(B20="","Add client",IF(OR(NOT(ISNUMBER(C20)),C20&lt;=0),"Add issue date",IF(NOT(ISNUMBER(H20)),"Check amounts",IF(AND(E20&lt;&gt;"Draft",E20&lt;&gt;"Sent",E20&lt;&gt;"Closed",E20&lt;&gt;"Canceled"),"Choose status",IF(G20&gt;F20,"Overpaid",IF(E20="Canceled",IF(G20&gt;0,"Canceled: paid","Canceled"),IF(E20="Draft","Draft",IF(H20=0,"Paid",IF(E20="Closed","Closed: unpaid",IF(OR(NOT(ISNUMBER($J$2)),$J$2&lt;=0),"Set as-of date",IF(NOT(ISNUMBER(J20)),"Add due date",IF(G20&gt;0,"Part paid","Unpaid")))))))))))))))</x:f>
      </x:c>
      <x:c r="L20" s="31"/>
    </x:row>
    <x:row r="21" ht="25" customHeight="1">
      <x:c r="A21" s="25"/>
      <x:c r="B21" s="25"/>
      <x:c r="C21" s="31"/>
      <x:c r="D21" s="31"/>
      <x:c r="E21" s="32"/>
      <x:c r="F21" s="33"/>
      <x:c r="G21" s="33"/>
      <x:c r="H21" s="34" t="str">
        <x:f>IF(COUNTA(A21:G21)=0,"",IF(OR(NOT(ISNUMBER(F21)),NOT(ISNUMBER(G21)),F21&lt;0,G21&lt;0),"n.a.",MAX(0,ROUND(F21-G21,2))))</x:f>
      </x:c>
      <x:c r="I21" s="34" t="str">
        <x:f>IF(COUNTA(A21:G21)=0,"",IF(OR(E21="Draft",E21="Canceled"),0,IF(OR(E21="Sent",E21="Closed"),H21,"n.a.")))</x:f>
      </x:c>
      <x:c r="J21" s="35" t="str">
        <x:f>IF(COUNTA(A21:G21)=0,"",IF(ISNUMBER(I21),IF(I21=0,0,IF(OR(NOT(ISNUMBER(D21)),D21&lt;=0,NOT(ISNUMBER($J$2)), $J$2&lt;=0),"n.a.",MAX(0,INT($J$2)-INT(D21)))),"n.a."))</x:f>
      </x:c>
      <x:c r="K21" s="26" t="str">
        <x:f>IF(COUNTA(A21:G21)=0,"",IF(A21="","Add invoice ID",IF(COUNTIFS($A$12:$A$61,A21)&gt;1,"Duplicate ID",IF(B21="","Add client",IF(OR(NOT(ISNUMBER(C21)),C21&lt;=0),"Add issue date",IF(NOT(ISNUMBER(H21)),"Check amounts",IF(AND(E21&lt;&gt;"Draft",E21&lt;&gt;"Sent",E21&lt;&gt;"Closed",E21&lt;&gt;"Canceled"),"Choose status",IF(G21&gt;F21,"Overpaid",IF(E21="Canceled",IF(G21&gt;0,"Canceled: paid","Canceled"),IF(E21="Draft","Draft",IF(H21=0,"Paid",IF(E21="Closed","Closed: unpaid",IF(OR(NOT(ISNUMBER($J$2)),$J$2&lt;=0),"Set as-of date",IF(NOT(ISNUMBER(J21)),"Add due date",IF(G21&gt;0,"Part paid","Unpaid")))))))))))))))</x:f>
      </x:c>
      <x:c r="L21" s="31"/>
    </x:row>
    <x:row r="22" ht="25" customHeight="1">
      <x:c r="A22" s="25"/>
      <x:c r="B22" s="25"/>
      <x:c r="C22" s="31"/>
      <x:c r="D22" s="31"/>
      <x:c r="E22" s="32"/>
      <x:c r="F22" s="33"/>
      <x:c r="G22" s="33"/>
      <x:c r="H22" s="34" t="str">
        <x:f>IF(COUNTA(A22:G22)=0,"",IF(OR(NOT(ISNUMBER(F22)),NOT(ISNUMBER(G22)),F22&lt;0,G22&lt;0),"n.a.",MAX(0,ROUND(F22-G22,2))))</x:f>
      </x:c>
      <x:c r="I22" s="34" t="str">
        <x:f>IF(COUNTA(A22:G22)=0,"",IF(OR(E22="Draft",E22="Canceled"),0,IF(OR(E22="Sent",E22="Closed"),H22,"n.a.")))</x:f>
      </x:c>
      <x:c r="J22" s="35" t="str">
        <x:f>IF(COUNTA(A22:G22)=0,"",IF(ISNUMBER(I22),IF(I22=0,0,IF(OR(NOT(ISNUMBER(D22)),D22&lt;=0,NOT(ISNUMBER($J$2)), $J$2&lt;=0),"n.a.",MAX(0,INT($J$2)-INT(D22)))),"n.a."))</x:f>
      </x:c>
      <x:c r="K22" s="26" t="str">
        <x:f>IF(COUNTA(A22:G22)=0,"",IF(A22="","Add invoice ID",IF(COUNTIFS($A$12:$A$61,A22)&gt;1,"Duplicate ID",IF(B22="","Add client",IF(OR(NOT(ISNUMBER(C22)),C22&lt;=0),"Add issue date",IF(NOT(ISNUMBER(H22)),"Check amounts",IF(AND(E22&lt;&gt;"Draft",E22&lt;&gt;"Sent",E22&lt;&gt;"Closed",E22&lt;&gt;"Canceled"),"Choose status",IF(G22&gt;F22,"Overpaid",IF(E22="Canceled",IF(G22&gt;0,"Canceled: paid","Canceled"),IF(E22="Draft","Draft",IF(H22=0,"Paid",IF(E22="Closed","Closed: unpaid",IF(OR(NOT(ISNUMBER($J$2)),$J$2&lt;=0),"Set as-of date",IF(NOT(ISNUMBER(J22)),"Add due date",IF(G22&gt;0,"Part paid","Unpaid")))))))))))))))</x:f>
      </x:c>
      <x:c r="L22" s="31"/>
    </x:row>
    <x:row r="23" ht="25" customHeight="1">
      <x:c r="A23" s="25"/>
      <x:c r="B23" s="25"/>
      <x:c r="C23" s="31"/>
      <x:c r="D23" s="31"/>
      <x:c r="E23" s="32"/>
      <x:c r="F23" s="33"/>
      <x:c r="G23" s="33"/>
      <x:c r="H23" s="34" t="str">
        <x:f>IF(COUNTA(A23:G23)=0,"",IF(OR(NOT(ISNUMBER(F23)),NOT(ISNUMBER(G23)),F23&lt;0,G23&lt;0),"n.a.",MAX(0,ROUND(F23-G23,2))))</x:f>
      </x:c>
      <x:c r="I23" s="34" t="str">
        <x:f>IF(COUNTA(A23:G23)=0,"",IF(OR(E23="Draft",E23="Canceled"),0,IF(OR(E23="Sent",E23="Closed"),H23,"n.a.")))</x:f>
      </x:c>
      <x:c r="J23" s="35" t="str">
        <x:f>IF(COUNTA(A23:G23)=0,"",IF(ISNUMBER(I23),IF(I23=0,0,IF(OR(NOT(ISNUMBER(D23)),D23&lt;=0,NOT(ISNUMBER($J$2)), $J$2&lt;=0),"n.a.",MAX(0,INT($J$2)-INT(D23)))),"n.a."))</x:f>
      </x:c>
      <x:c r="K23" s="26" t="str">
        <x:f>IF(COUNTA(A23:G23)=0,"",IF(A23="","Add invoice ID",IF(COUNTIFS($A$12:$A$61,A23)&gt;1,"Duplicate ID",IF(B23="","Add client",IF(OR(NOT(ISNUMBER(C23)),C23&lt;=0),"Add issue date",IF(NOT(ISNUMBER(H23)),"Check amounts",IF(AND(E23&lt;&gt;"Draft",E23&lt;&gt;"Sent",E23&lt;&gt;"Closed",E23&lt;&gt;"Canceled"),"Choose status",IF(G23&gt;F23,"Overpaid",IF(E23="Canceled",IF(G23&gt;0,"Canceled: paid","Canceled"),IF(E23="Draft","Draft",IF(H23=0,"Paid",IF(E23="Closed","Closed: unpaid",IF(OR(NOT(ISNUMBER($J$2)),$J$2&lt;=0),"Set as-of date",IF(NOT(ISNUMBER(J23)),"Add due date",IF(G23&gt;0,"Part paid","Unpaid")))))))))))))))</x:f>
      </x:c>
      <x:c r="L23" s="31"/>
    </x:row>
    <x:row r="24" ht="25" customHeight="1">
      <x:c r="A24" s="25"/>
      <x:c r="B24" s="25"/>
      <x:c r="C24" s="31"/>
      <x:c r="D24" s="31"/>
      <x:c r="E24" s="32"/>
      <x:c r="F24" s="33"/>
      <x:c r="G24" s="33"/>
      <x:c r="H24" s="34" t="str">
        <x:f>IF(COUNTA(A24:G24)=0,"",IF(OR(NOT(ISNUMBER(F24)),NOT(ISNUMBER(G24)),F24&lt;0,G24&lt;0),"n.a.",MAX(0,ROUND(F24-G24,2))))</x:f>
      </x:c>
      <x:c r="I24" s="34" t="str">
        <x:f>IF(COUNTA(A24:G24)=0,"",IF(OR(E24="Draft",E24="Canceled"),0,IF(OR(E24="Sent",E24="Closed"),H24,"n.a.")))</x:f>
      </x:c>
      <x:c r="J24" s="35" t="str">
        <x:f>IF(COUNTA(A24:G24)=0,"",IF(ISNUMBER(I24),IF(I24=0,0,IF(OR(NOT(ISNUMBER(D24)),D24&lt;=0,NOT(ISNUMBER($J$2)), $J$2&lt;=0),"n.a.",MAX(0,INT($J$2)-INT(D24)))),"n.a."))</x:f>
      </x:c>
      <x:c r="K24" s="26" t="str">
        <x:f>IF(COUNTA(A24:G24)=0,"",IF(A24="","Add invoice ID",IF(COUNTIFS($A$12:$A$61,A24)&gt;1,"Duplicate ID",IF(B24="","Add client",IF(OR(NOT(ISNUMBER(C24)),C24&lt;=0),"Add issue date",IF(NOT(ISNUMBER(H24)),"Check amounts",IF(AND(E24&lt;&gt;"Draft",E24&lt;&gt;"Sent",E24&lt;&gt;"Closed",E24&lt;&gt;"Canceled"),"Choose status",IF(G24&gt;F24,"Overpaid",IF(E24="Canceled",IF(G24&gt;0,"Canceled: paid","Canceled"),IF(E24="Draft","Draft",IF(H24=0,"Paid",IF(E24="Closed","Closed: unpaid",IF(OR(NOT(ISNUMBER($J$2)),$J$2&lt;=0),"Set as-of date",IF(NOT(ISNUMBER(J24)),"Add due date",IF(G24&gt;0,"Part paid","Unpaid")))))))))))))))</x:f>
      </x:c>
      <x:c r="L24" s="31"/>
    </x:row>
    <x:row r="25" ht="25" customHeight="1">
      <x:c r="A25" s="25"/>
      <x:c r="B25" s="25"/>
      <x:c r="C25" s="31"/>
      <x:c r="D25" s="31"/>
      <x:c r="E25" s="32"/>
      <x:c r="F25" s="33"/>
      <x:c r="G25" s="33"/>
      <x:c r="H25" s="34" t="str">
        <x:f>IF(COUNTA(A25:G25)=0,"",IF(OR(NOT(ISNUMBER(F25)),NOT(ISNUMBER(G25)),F25&lt;0,G25&lt;0),"n.a.",MAX(0,ROUND(F25-G25,2))))</x:f>
      </x:c>
      <x:c r="I25" s="34" t="str">
        <x:f>IF(COUNTA(A25:G25)=0,"",IF(OR(E25="Draft",E25="Canceled"),0,IF(OR(E25="Sent",E25="Closed"),H25,"n.a.")))</x:f>
      </x:c>
      <x:c r="J25" s="35" t="str">
        <x:f>IF(COUNTA(A25:G25)=0,"",IF(ISNUMBER(I25),IF(I25=0,0,IF(OR(NOT(ISNUMBER(D25)),D25&lt;=0,NOT(ISNUMBER($J$2)), $J$2&lt;=0),"n.a.",MAX(0,INT($J$2)-INT(D25)))),"n.a."))</x:f>
      </x:c>
      <x:c r="K25" s="26" t="str">
        <x:f>IF(COUNTA(A25:G25)=0,"",IF(A25="","Add invoice ID",IF(COUNTIFS($A$12:$A$61,A25)&gt;1,"Duplicate ID",IF(B25="","Add client",IF(OR(NOT(ISNUMBER(C25)),C25&lt;=0),"Add issue date",IF(NOT(ISNUMBER(H25)),"Check amounts",IF(AND(E25&lt;&gt;"Draft",E25&lt;&gt;"Sent",E25&lt;&gt;"Closed",E25&lt;&gt;"Canceled"),"Choose status",IF(G25&gt;F25,"Overpaid",IF(E25="Canceled",IF(G25&gt;0,"Canceled: paid","Canceled"),IF(E25="Draft","Draft",IF(H25=0,"Paid",IF(E25="Closed","Closed: unpaid",IF(OR(NOT(ISNUMBER($J$2)),$J$2&lt;=0),"Set as-of date",IF(NOT(ISNUMBER(J25)),"Add due date",IF(G25&gt;0,"Part paid","Unpaid")))))))))))))))</x:f>
      </x:c>
      <x:c r="L25" s="31"/>
    </x:row>
    <x:row r="26" ht="25" customHeight="1">
      <x:c r="A26" s="25"/>
      <x:c r="B26" s="25"/>
      <x:c r="C26" s="31"/>
      <x:c r="D26" s="31"/>
      <x:c r="E26" s="32"/>
      <x:c r="F26" s="33"/>
      <x:c r="G26" s="33"/>
      <x:c r="H26" s="34" t="str">
        <x:f>IF(COUNTA(A26:G26)=0,"",IF(OR(NOT(ISNUMBER(F26)),NOT(ISNUMBER(G26)),F26&lt;0,G26&lt;0),"n.a.",MAX(0,ROUND(F26-G26,2))))</x:f>
      </x:c>
      <x:c r="I26" s="34" t="str">
        <x:f>IF(COUNTA(A26:G26)=0,"",IF(OR(E26="Draft",E26="Canceled"),0,IF(OR(E26="Sent",E26="Closed"),H26,"n.a.")))</x:f>
      </x:c>
      <x:c r="J26" s="35" t="str">
        <x:f>IF(COUNTA(A26:G26)=0,"",IF(ISNUMBER(I26),IF(I26=0,0,IF(OR(NOT(ISNUMBER(D26)),D26&lt;=0,NOT(ISNUMBER($J$2)), $J$2&lt;=0),"n.a.",MAX(0,INT($J$2)-INT(D26)))),"n.a."))</x:f>
      </x:c>
      <x:c r="K26" s="26" t="str">
        <x:f>IF(COUNTA(A26:G26)=0,"",IF(A26="","Add invoice ID",IF(COUNTIFS($A$12:$A$61,A26)&gt;1,"Duplicate ID",IF(B26="","Add client",IF(OR(NOT(ISNUMBER(C26)),C26&lt;=0),"Add issue date",IF(NOT(ISNUMBER(H26)),"Check amounts",IF(AND(E26&lt;&gt;"Draft",E26&lt;&gt;"Sent",E26&lt;&gt;"Closed",E26&lt;&gt;"Canceled"),"Choose status",IF(G26&gt;F26,"Overpaid",IF(E26="Canceled",IF(G26&gt;0,"Canceled: paid","Canceled"),IF(E26="Draft","Draft",IF(H26=0,"Paid",IF(E26="Closed","Closed: unpaid",IF(OR(NOT(ISNUMBER($J$2)),$J$2&lt;=0),"Set as-of date",IF(NOT(ISNUMBER(J26)),"Add due date",IF(G26&gt;0,"Part paid","Unpaid")))))))))))))))</x:f>
      </x:c>
      <x:c r="L26" s="31"/>
    </x:row>
    <x:row r="27" ht="25" customHeight="1">
      <x:c r="A27" s="25"/>
      <x:c r="B27" s="25"/>
      <x:c r="C27" s="31"/>
      <x:c r="D27" s="31"/>
      <x:c r="E27" s="32"/>
      <x:c r="F27" s="33"/>
      <x:c r="G27" s="33"/>
      <x:c r="H27" s="34" t="str">
        <x:f>IF(COUNTA(A27:G27)=0,"",IF(OR(NOT(ISNUMBER(F27)),NOT(ISNUMBER(G27)),F27&lt;0,G27&lt;0),"n.a.",MAX(0,ROUND(F27-G27,2))))</x:f>
      </x:c>
      <x:c r="I27" s="34" t="str">
        <x:f>IF(COUNTA(A27:G27)=0,"",IF(OR(E27="Draft",E27="Canceled"),0,IF(OR(E27="Sent",E27="Closed"),H27,"n.a.")))</x:f>
      </x:c>
      <x:c r="J27" s="35" t="str">
        <x:f>IF(COUNTA(A27:G27)=0,"",IF(ISNUMBER(I27),IF(I27=0,0,IF(OR(NOT(ISNUMBER(D27)),D27&lt;=0,NOT(ISNUMBER($J$2)), $J$2&lt;=0),"n.a.",MAX(0,INT($J$2)-INT(D27)))),"n.a."))</x:f>
      </x:c>
      <x:c r="K27" s="26" t="str">
        <x:f>IF(COUNTA(A27:G27)=0,"",IF(A27="","Add invoice ID",IF(COUNTIFS($A$12:$A$61,A27)&gt;1,"Duplicate ID",IF(B27="","Add client",IF(OR(NOT(ISNUMBER(C27)),C27&lt;=0),"Add issue date",IF(NOT(ISNUMBER(H27)),"Check amounts",IF(AND(E27&lt;&gt;"Draft",E27&lt;&gt;"Sent",E27&lt;&gt;"Closed",E27&lt;&gt;"Canceled"),"Choose status",IF(G27&gt;F27,"Overpaid",IF(E27="Canceled",IF(G27&gt;0,"Canceled: paid","Canceled"),IF(E27="Draft","Draft",IF(H27=0,"Paid",IF(E27="Closed","Closed: unpaid",IF(OR(NOT(ISNUMBER($J$2)),$J$2&lt;=0),"Set as-of date",IF(NOT(ISNUMBER(J27)),"Add due date",IF(G27&gt;0,"Part paid","Unpaid")))))))))))))))</x:f>
      </x:c>
      <x:c r="L27" s="31"/>
    </x:row>
    <x:row r="28" ht="25" customHeight="1">
      <x:c r="A28" s="25"/>
      <x:c r="B28" s="25"/>
      <x:c r="C28" s="31"/>
      <x:c r="D28" s="31"/>
      <x:c r="E28" s="32"/>
      <x:c r="F28" s="33"/>
      <x:c r="G28" s="33"/>
      <x:c r="H28" s="34" t="str">
        <x:f>IF(COUNTA(A28:G28)=0,"",IF(OR(NOT(ISNUMBER(F28)),NOT(ISNUMBER(G28)),F28&lt;0,G28&lt;0),"n.a.",MAX(0,ROUND(F28-G28,2))))</x:f>
      </x:c>
      <x:c r="I28" s="34" t="str">
        <x:f>IF(COUNTA(A28:G28)=0,"",IF(OR(E28="Draft",E28="Canceled"),0,IF(OR(E28="Sent",E28="Closed"),H28,"n.a.")))</x:f>
      </x:c>
      <x:c r="J28" s="35" t="str">
        <x:f>IF(COUNTA(A28:G28)=0,"",IF(ISNUMBER(I28),IF(I28=0,0,IF(OR(NOT(ISNUMBER(D28)),D28&lt;=0,NOT(ISNUMBER($J$2)), $J$2&lt;=0),"n.a.",MAX(0,INT($J$2)-INT(D28)))),"n.a."))</x:f>
      </x:c>
      <x:c r="K28" s="26" t="str">
        <x:f>IF(COUNTA(A28:G28)=0,"",IF(A28="","Add invoice ID",IF(COUNTIFS($A$12:$A$61,A28)&gt;1,"Duplicate ID",IF(B28="","Add client",IF(OR(NOT(ISNUMBER(C28)),C28&lt;=0),"Add issue date",IF(NOT(ISNUMBER(H28)),"Check amounts",IF(AND(E28&lt;&gt;"Draft",E28&lt;&gt;"Sent",E28&lt;&gt;"Closed",E28&lt;&gt;"Canceled"),"Choose status",IF(G28&gt;F28,"Overpaid",IF(E28="Canceled",IF(G28&gt;0,"Canceled: paid","Canceled"),IF(E28="Draft","Draft",IF(H28=0,"Paid",IF(E28="Closed","Closed: unpaid",IF(OR(NOT(ISNUMBER($J$2)),$J$2&lt;=0),"Set as-of date",IF(NOT(ISNUMBER(J28)),"Add due date",IF(G28&gt;0,"Part paid","Unpaid")))))))))))))))</x:f>
      </x:c>
      <x:c r="L28" s="31"/>
    </x:row>
    <x:row r="29" ht="25" customHeight="1">
      <x:c r="A29" s="25"/>
      <x:c r="B29" s="25"/>
      <x:c r="C29" s="31"/>
      <x:c r="D29" s="31"/>
      <x:c r="E29" s="32"/>
      <x:c r="F29" s="33"/>
      <x:c r="G29" s="33"/>
      <x:c r="H29" s="34" t="str">
        <x:f>IF(COUNTA(A29:G29)=0,"",IF(OR(NOT(ISNUMBER(F29)),NOT(ISNUMBER(G29)),F29&lt;0,G29&lt;0),"n.a.",MAX(0,ROUND(F29-G29,2))))</x:f>
      </x:c>
      <x:c r="I29" s="34" t="str">
        <x:f>IF(COUNTA(A29:G29)=0,"",IF(OR(E29="Draft",E29="Canceled"),0,IF(OR(E29="Sent",E29="Closed"),H29,"n.a.")))</x:f>
      </x:c>
      <x:c r="J29" s="35" t="str">
        <x:f>IF(COUNTA(A29:G29)=0,"",IF(ISNUMBER(I29),IF(I29=0,0,IF(OR(NOT(ISNUMBER(D29)),D29&lt;=0,NOT(ISNUMBER($J$2)), $J$2&lt;=0),"n.a.",MAX(0,INT($J$2)-INT(D29)))),"n.a."))</x:f>
      </x:c>
      <x:c r="K29" s="26" t="str">
        <x:f>IF(COUNTA(A29:G29)=0,"",IF(A29="","Add invoice ID",IF(COUNTIFS($A$12:$A$61,A29)&gt;1,"Duplicate ID",IF(B29="","Add client",IF(OR(NOT(ISNUMBER(C29)),C29&lt;=0),"Add issue date",IF(NOT(ISNUMBER(H29)),"Check amounts",IF(AND(E29&lt;&gt;"Draft",E29&lt;&gt;"Sent",E29&lt;&gt;"Closed",E29&lt;&gt;"Canceled"),"Choose status",IF(G29&gt;F29,"Overpaid",IF(E29="Canceled",IF(G29&gt;0,"Canceled: paid","Canceled"),IF(E29="Draft","Draft",IF(H29=0,"Paid",IF(E29="Closed","Closed: unpaid",IF(OR(NOT(ISNUMBER($J$2)),$J$2&lt;=0),"Set as-of date",IF(NOT(ISNUMBER(J29)),"Add due date",IF(G29&gt;0,"Part paid","Unpaid")))))))))))))))</x:f>
      </x:c>
      <x:c r="L29" s="31"/>
    </x:row>
    <x:row r="30" ht="25" customHeight="1">
      <x:c r="A30" s="25"/>
      <x:c r="B30" s="25"/>
      <x:c r="C30" s="31"/>
      <x:c r="D30" s="31"/>
      <x:c r="E30" s="32"/>
      <x:c r="F30" s="33"/>
      <x:c r="G30" s="33"/>
      <x:c r="H30" s="34" t="str">
        <x:f>IF(COUNTA(A30:G30)=0,"",IF(OR(NOT(ISNUMBER(F30)),NOT(ISNUMBER(G30)),F30&lt;0,G30&lt;0),"n.a.",MAX(0,ROUND(F30-G30,2))))</x:f>
      </x:c>
      <x:c r="I30" s="34" t="str">
        <x:f>IF(COUNTA(A30:G30)=0,"",IF(OR(E30="Draft",E30="Canceled"),0,IF(OR(E30="Sent",E30="Closed"),H30,"n.a.")))</x:f>
      </x:c>
      <x:c r="J30" s="35" t="str">
        <x:f>IF(COUNTA(A30:G30)=0,"",IF(ISNUMBER(I30),IF(I30=0,0,IF(OR(NOT(ISNUMBER(D30)),D30&lt;=0,NOT(ISNUMBER($J$2)), $J$2&lt;=0),"n.a.",MAX(0,INT($J$2)-INT(D30)))),"n.a."))</x:f>
      </x:c>
      <x:c r="K30" s="26" t="str">
        <x:f>IF(COUNTA(A30:G30)=0,"",IF(A30="","Add invoice ID",IF(COUNTIFS($A$12:$A$61,A30)&gt;1,"Duplicate ID",IF(B30="","Add client",IF(OR(NOT(ISNUMBER(C30)),C30&lt;=0),"Add issue date",IF(NOT(ISNUMBER(H30)),"Check amounts",IF(AND(E30&lt;&gt;"Draft",E30&lt;&gt;"Sent",E30&lt;&gt;"Closed",E30&lt;&gt;"Canceled"),"Choose status",IF(G30&gt;F30,"Overpaid",IF(E30="Canceled",IF(G30&gt;0,"Canceled: paid","Canceled"),IF(E30="Draft","Draft",IF(H30=0,"Paid",IF(E30="Closed","Closed: unpaid",IF(OR(NOT(ISNUMBER($J$2)),$J$2&lt;=0),"Set as-of date",IF(NOT(ISNUMBER(J30)),"Add due date",IF(G30&gt;0,"Part paid","Unpaid")))))))))))))))</x:f>
      </x:c>
      <x:c r="L30" s="31"/>
    </x:row>
    <x:row r="31" ht="25" customHeight="1">
      <x:c r="A31" s="25"/>
      <x:c r="B31" s="25"/>
      <x:c r="C31" s="31"/>
      <x:c r="D31" s="31"/>
      <x:c r="E31" s="32"/>
      <x:c r="F31" s="33"/>
      <x:c r="G31" s="33"/>
      <x:c r="H31" s="34" t="str">
        <x:f>IF(COUNTA(A31:G31)=0,"",IF(OR(NOT(ISNUMBER(F31)),NOT(ISNUMBER(G31)),F31&lt;0,G31&lt;0),"n.a.",MAX(0,ROUND(F31-G31,2))))</x:f>
      </x:c>
      <x:c r="I31" s="34" t="str">
        <x:f>IF(COUNTA(A31:G31)=0,"",IF(OR(E31="Draft",E31="Canceled"),0,IF(OR(E31="Sent",E31="Closed"),H31,"n.a.")))</x:f>
      </x:c>
      <x:c r="J31" s="35" t="str">
        <x:f>IF(COUNTA(A31:G31)=0,"",IF(ISNUMBER(I31),IF(I31=0,0,IF(OR(NOT(ISNUMBER(D31)),D31&lt;=0,NOT(ISNUMBER($J$2)), $J$2&lt;=0),"n.a.",MAX(0,INT($J$2)-INT(D31)))),"n.a."))</x:f>
      </x:c>
      <x:c r="K31" s="26" t="str">
        <x:f>IF(COUNTA(A31:G31)=0,"",IF(A31="","Add invoice ID",IF(COUNTIFS($A$12:$A$61,A31)&gt;1,"Duplicate ID",IF(B31="","Add client",IF(OR(NOT(ISNUMBER(C31)),C31&lt;=0),"Add issue date",IF(NOT(ISNUMBER(H31)),"Check amounts",IF(AND(E31&lt;&gt;"Draft",E31&lt;&gt;"Sent",E31&lt;&gt;"Closed",E31&lt;&gt;"Canceled"),"Choose status",IF(G31&gt;F31,"Overpaid",IF(E31="Canceled",IF(G31&gt;0,"Canceled: paid","Canceled"),IF(E31="Draft","Draft",IF(H31=0,"Paid",IF(E31="Closed","Closed: unpaid",IF(OR(NOT(ISNUMBER($J$2)),$J$2&lt;=0),"Set as-of date",IF(NOT(ISNUMBER(J31)),"Add due date",IF(G31&gt;0,"Part paid","Unpaid")))))))))))))))</x:f>
      </x:c>
      <x:c r="L31" s="31"/>
    </x:row>
    <x:row r="32" ht="25" customHeight="1">
      <x:c r="A32" s="25"/>
      <x:c r="B32" s="25"/>
      <x:c r="C32" s="31"/>
      <x:c r="D32" s="31"/>
      <x:c r="E32" s="32"/>
      <x:c r="F32" s="33"/>
      <x:c r="G32" s="33"/>
      <x:c r="H32" s="34" t="str">
        <x:f>IF(COUNTA(A32:G32)=0,"",IF(OR(NOT(ISNUMBER(F32)),NOT(ISNUMBER(G32)),F32&lt;0,G32&lt;0),"n.a.",MAX(0,ROUND(F32-G32,2))))</x:f>
      </x:c>
      <x:c r="I32" s="34" t="str">
        <x:f>IF(COUNTA(A32:G32)=0,"",IF(OR(E32="Draft",E32="Canceled"),0,IF(OR(E32="Sent",E32="Closed"),H32,"n.a.")))</x:f>
      </x:c>
      <x:c r="J32" s="35" t="str">
        <x:f>IF(COUNTA(A32:G32)=0,"",IF(ISNUMBER(I32),IF(I32=0,0,IF(OR(NOT(ISNUMBER(D32)),D32&lt;=0,NOT(ISNUMBER($J$2)), $J$2&lt;=0),"n.a.",MAX(0,INT($J$2)-INT(D32)))),"n.a."))</x:f>
      </x:c>
      <x:c r="K32" s="26" t="str">
        <x:f>IF(COUNTA(A32:G32)=0,"",IF(A32="","Add invoice ID",IF(COUNTIFS($A$12:$A$61,A32)&gt;1,"Duplicate ID",IF(B32="","Add client",IF(OR(NOT(ISNUMBER(C32)),C32&lt;=0),"Add issue date",IF(NOT(ISNUMBER(H32)),"Check amounts",IF(AND(E32&lt;&gt;"Draft",E32&lt;&gt;"Sent",E32&lt;&gt;"Closed",E32&lt;&gt;"Canceled"),"Choose status",IF(G32&gt;F32,"Overpaid",IF(E32="Canceled",IF(G32&gt;0,"Canceled: paid","Canceled"),IF(E32="Draft","Draft",IF(H32=0,"Paid",IF(E32="Closed","Closed: unpaid",IF(OR(NOT(ISNUMBER($J$2)),$J$2&lt;=0),"Set as-of date",IF(NOT(ISNUMBER(J32)),"Add due date",IF(G32&gt;0,"Part paid","Unpaid")))))))))))))))</x:f>
      </x:c>
      <x:c r="L32" s="31"/>
    </x:row>
    <x:row r="33" ht="25" customHeight="1">
      <x:c r="A33" s="25"/>
      <x:c r="B33" s="25"/>
      <x:c r="C33" s="31"/>
      <x:c r="D33" s="31"/>
      <x:c r="E33" s="32"/>
      <x:c r="F33" s="33"/>
      <x:c r="G33" s="33"/>
      <x:c r="H33" s="34" t="str">
        <x:f>IF(COUNTA(A33:G33)=0,"",IF(OR(NOT(ISNUMBER(F33)),NOT(ISNUMBER(G33)),F33&lt;0,G33&lt;0),"n.a.",MAX(0,ROUND(F33-G33,2))))</x:f>
      </x:c>
      <x:c r="I33" s="34" t="str">
        <x:f>IF(COUNTA(A33:G33)=0,"",IF(OR(E33="Draft",E33="Canceled"),0,IF(OR(E33="Sent",E33="Closed"),H33,"n.a.")))</x:f>
      </x:c>
      <x:c r="J33" s="35" t="str">
        <x:f>IF(COUNTA(A33:G33)=0,"",IF(ISNUMBER(I33),IF(I33=0,0,IF(OR(NOT(ISNUMBER(D33)),D33&lt;=0,NOT(ISNUMBER($J$2)), $J$2&lt;=0),"n.a.",MAX(0,INT($J$2)-INT(D33)))),"n.a."))</x:f>
      </x:c>
      <x:c r="K33" s="26" t="str">
        <x:f>IF(COUNTA(A33:G33)=0,"",IF(A33="","Add invoice ID",IF(COUNTIFS($A$12:$A$61,A33)&gt;1,"Duplicate ID",IF(B33="","Add client",IF(OR(NOT(ISNUMBER(C33)),C33&lt;=0),"Add issue date",IF(NOT(ISNUMBER(H33)),"Check amounts",IF(AND(E33&lt;&gt;"Draft",E33&lt;&gt;"Sent",E33&lt;&gt;"Closed",E33&lt;&gt;"Canceled"),"Choose status",IF(G33&gt;F33,"Overpaid",IF(E33="Canceled",IF(G33&gt;0,"Canceled: paid","Canceled"),IF(E33="Draft","Draft",IF(H33=0,"Paid",IF(E33="Closed","Closed: unpaid",IF(OR(NOT(ISNUMBER($J$2)),$J$2&lt;=0),"Set as-of date",IF(NOT(ISNUMBER(J33)),"Add due date",IF(G33&gt;0,"Part paid","Unpaid")))))))))))))))</x:f>
      </x:c>
      <x:c r="L33" s="31"/>
    </x:row>
    <x:row r="34" ht="25" customHeight="1">
      <x:c r="A34" s="25"/>
      <x:c r="B34" s="25"/>
      <x:c r="C34" s="31"/>
      <x:c r="D34" s="31"/>
      <x:c r="E34" s="32"/>
      <x:c r="F34" s="33"/>
      <x:c r="G34" s="33"/>
      <x:c r="H34" s="34" t="str">
        <x:f>IF(COUNTA(A34:G34)=0,"",IF(OR(NOT(ISNUMBER(F34)),NOT(ISNUMBER(G34)),F34&lt;0,G34&lt;0),"n.a.",MAX(0,ROUND(F34-G34,2))))</x:f>
      </x:c>
      <x:c r="I34" s="34" t="str">
        <x:f>IF(COUNTA(A34:G34)=0,"",IF(OR(E34="Draft",E34="Canceled"),0,IF(OR(E34="Sent",E34="Closed"),H34,"n.a.")))</x:f>
      </x:c>
      <x:c r="J34" s="35" t="str">
        <x:f>IF(COUNTA(A34:G34)=0,"",IF(ISNUMBER(I34),IF(I34=0,0,IF(OR(NOT(ISNUMBER(D34)),D34&lt;=0,NOT(ISNUMBER($J$2)), $J$2&lt;=0),"n.a.",MAX(0,INT($J$2)-INT(D34)))),"n.a."))</x:f>
      </x:c>
      <x:c r="K34" s="26" t="str">
        <x:f>IF(COUNTA(A34:G34)=0,"",IF(A34="","Add invoice ID",IF(COUNTIFS($A$12:$A$61,A34)&gt;1,"Duplicate ID",IF(B34="","Add client",IF(OR(NOT(ISNUMBER(C34)),C34&lt;=0),"Add issue date",IF(NOT(ISNUMBER(H34)),"Check amounts",IF(AND(E34&lt;&gt;"Draft",E34&lt;&gt;"Sent",E34&lt;&gt;"Closed",E34&lt;&gt;"Canceled"),"Choose status",IF(G34&gt;F34,"Overpaid",IF(E34="Canceled",IF(G34&gt;0,"Canceled: paid","Canceled"),IF(E34="Draft","Draft",IF(H34=0,"Paid",IF(E34="Closed","Closed: unpaid",IF(OR(NOT(ISNUMBER($J$2)),$J$2&lt;=0),"Set as-of date",IF(NOT(ISNUMBER(J34)),"Add due date",IF(G34&gt;0,"Part paid","Unpaid")))))))))))))))</x:f>
      </x:c>
      <x:c r="L34" s="31"/>
    </x:row>
    <x:row r="35" ht="25" customHeight="1">
      <x:c r="A35" s="25"/>
      <x:c r="B35" s="25"/>
      <x:c r="C35" s="31"/>
      <x:c r="D35" s="31"/>
      <x:c r="E35" s="32"/>
      <x:c r="F35" s="33"/>
      <x:c r="G35" s="33"/>
      <x:c r="H35" s="34" t="str">
        <x:f>IF(COUNTA(A35:G35)=0,"",IF(OR(NOT(ISNUMBER(F35)),NOT(ISNUMBER(G35)),F35&lt;0,G35&lt;0),"n.a.",MAX(0,ROUND(F35-G35,2))))</x:f>
      </x:c>
      <x:c r="I35" s="34" t="str">
        <x:f>IF(COUNTA(A35:G35)=0,"",IF(OR(E35="Draft",E35="Canceled"),0,IF(OR(E35="Sent",E35="Closed"),H35,"n.a.")))</x:f>
      </x:c>
      <x:c r="J35" s="35" t="str">
        <x:f>IF(COUNTA(A35:G35)=0,"",IF(ISNUMBER(I35),IF(I35=0,0,IF(OR(NOT(ISNUMBER(D35)),D35&lt;=0,NOT(ISNUMBER($J$2)), $J$2&lt;=0),"n.a.",MAX(0,INT($J$2)-INT(D35)))),"n.a."))</x:f>
      </x:c>
      <x:c r="K35" s="26" t="str">
        <x:f>IF(COUNTA(A35:G35)=0,"",IF(A35="","Add invoice ID",IF(COUNTIFS($A$12:$A$61,A35)&gt;1,"Duplicate ID",IF(B35="","Add client",IF(OR(NOT(ISNUMBER(C35)),C35&lt;=0),"Add issue date",IF(NOT(ISNUMBER(H35)),"Check amounts",IF(AND(E35&lt;&gt;"Draft",E35&lt;&gt;"Sent",E35&lt;&gt;"Closed",E35&lt;&gt;"Canceled"),"Choose status",IF(G35&gt;F35,"Overpaid",IF(E35="Canceled",IF(G35&gt;0,"Canceled: paid","Canceled"),IF(E35="Draft","Draft",IF(H35=0,"Paid",IF(E35="Closed","Closed: unpaid",IF(OR(NOT(ISNUMBER($J$2)),$J$2&lt;=0),"Set as-of date",IF(NOT(ISNUMBER(J35)),"Add due date",IF(G35&gt;0,"Part paid","Unpaid")))))))))))))))</x:f>
      </x:c>
      <x:c r="L35" s="31"/>
    </x:row>
    <x:row r="36" ht="25" customHeight="1">
      <x:c r="A36" s="25"/>
      <x:c r="B36" s="25"/>
      <x:c r="C36" s="31"/>
      <x:c r="D36" s="31"/>
      <x:c r="E36" s="32"/>
      <x:c r="F36" s="33"/>
      <x:c r="G36" s="33"/>
      <x:c r="H36" s="34" t="str">
        <x:f>IF(COUNTA(A36:G36)=0,"",IF(OR(NOT(ISNUMBER(F36)),NOT(ISNUMBER(G36)),F36&lt;0,G36&lt;0),"n.a.",MAX(0,ROUND(F36-G36,2))))</x:f>
      </x:c>
      <x:c r="I36" s="34" t="str">
        <x:f>IF(COUNTA(A36:G36)=0,"",IF(OR(E36="Draft",E36="Canceled"),0,IF(OR(E36="Sent",E36="Closed"),H36,"n.a.")))</x:f>
      </x:c>
      <x:c r="J36" s="35" t="str">
        <x:f>IF(COUNTA(A36:G36)=0,"",IF(ISNUMBER(I36),IF(I36=0,0,IF(OR(NOT(ISNUMBER(D36)),D36&lt;=0,NOT(ISNUMBER($J$2)), $J$2&lt;=0),"n.a.",MAX(0,INT($J$2)-INT(D36)))),"n.a."))</x:f>
      </x:c>
      <x:c r="K36" s="26" t="str">
        <x:f>IF(COUNTA(A36:G36)=0,"",IF(A36="","Add invoice ID",IF(COUNTIFS($A$12:$A$61,A36)&gt;1,"Duplicate ID",IF(B36="","Add client",IF(OR(NOT(ISNUMBER(C36)),C36&lt;=0),"Add issue date",IF(NOT(ISNUMBER(H36)),"Check amounts",IF(AND(E36&lt;&gt;"Draft",E36&lt;&gt;"Sent",E36&lt;&gt;"Closed",E36&lt;&gt;"Canceled"),"Choose status",IF(G36&gt;F36,"Overpaid",IF(E36="Canceled",IF(G36&gt;0,"Canceled: paid","Canceled"),IF(E36="Draft","Draft",IF(H36=0,"Paid",IF(E36="Closed","Closed: unpaid",IF(OR(NOT(ISNUMBER($J$2)),$J$2&lt;=0),"Set as-of date",IF(NOT(ISNUMBER(J36)),"Add due date",IF(G36&gt;0,"Part paid","Unpaid")))))))))))))))</x:f>
      </x:c>
      <x:c r="L36" s="31"/>
    </x:row>
    <x:row r="37" ht="25" customHeight="1">
      <x:c r="A37" s="25"/>
      <x:c r="B37" s="25"/>
      <x:c r="C37" s="31"/>
      <x:c r="D37" s="31"/>
      <x:c r="E37" s="32"/>
      <x:c r="F37" s="33"/>
      <x:c r="G37" s="33"/>
      <x:c r="H37" s="34" t="str">
        <x:f>IF(COUNTA(A37:G37)=0,"",IF(OR(NOT(ISNUMBER(F37)),NOT(ISNUMBER(G37)),F37&lt;0,G37&lt;0),"n.a.",MAX(0,ROUND(F37-G37,2))))</x:f>
      </x:c>
      <x:c r="I37" s="34" t="str">
        <x:f>IF(COUNTA(A37:G37)=0,"",IF(OR(E37="Draft",E37="Canceled"),0,IF(OR(E37="Sent",E37="Closed"),H37,"n.a.")))</x:f>
      </x:c>
      <x:c r="J37" s="35" t="str">
        <x:f>IF(COUNTA(A37:G37)=0,"",IF(ISNUMBER(I37),IF(I37=0,0,IF(OR(NOT(ISNUMBER(D37)),D37&lt;=0,NOT(ISNUMBER($J$2)), $J$2&lt;=0),"n.a.",MAX(0,INT($J$2)-INT(D37)))),"n.a."))</x:f>
      </x:c>
      <x:c r="K37" s="26" t="str">
        <x:f>IF(COUNTA(A37:G37)=0,"",IF(A37="","Add invoice ID",IF(COUNTIFS($A$12:$A$61,A37)&gt;1,"Duplicate ID",IF(B37="","Add client",IF(OR(NOT(ISNUMBER(C37)),C37&lt;=0),"Add issue date",IF(NOT(ISNUMBER(H37)),"Check amounts",IF(AND(E37&lt;&gt;"Draft",E37&lt;&gt;"Sent",E37&lt;&gt;"Closed",E37&lt;&gt;"Canceled"),"Choose status",IF(G37&gt;F37,"Overpaid",IF(E37="Canceled",IF(G37&gt;0,"Canceled: paid","Canceled"),IF(E37="Draft","Draft",IF(H37=0,"Paid",IF(E37="Closed","Closed: unpaid",IF(OR(NOT(ISNUMBER($J$2)),$J$2&lt;=0),"Set as-of date",IF(NOT(ISNUMBER(J37)),"Add due date",IF(G37&gt;0,"Part paid","Unpaid")))))))))))))))</x:f>
      </x:c>
      <x:c r="L37" s="31"/>
    </x:row>
    <x:row r="38" ht="25" customHeight="1">
      <x:c r="A38" s="25"/>
      <x:c r="B38" s="25"/>
      <x:c r="C38" s="31"/>
      <x:c r="D38" s="31"/>
      <x:c r="E38" s="32"/>
      <x:c r="F38" s="33"/>
      <x:c r="G38" s="33"/>
      <x:c r="H38" s="34" t="str">
        <x:f>IF(COUNTA(A38:G38)=0,"",IF(OR(NOT(ISNUMBER(F38)),NOT(ISNUMBER(G38)),F38&lt;0,G38&lt;0),"n.a.",MAX(0,ROUND(F38-G38,2))))</x:f>
      </x:c>
      <x:c r="I38" s="34" t="str">
        <x:f>IF(COUNTA(A38:G38)=0,"",IF(OR(E38="Draft",E38="Canceled"),0,IF(OR(E38="Sent",E38="Closed"),H38,"n.a.")))</x:f>
      </x:c>
      <x:c r="J38" s="35" t="str">
        <x:f>IF(COUNTA(A38:G38)=0,"",IF(ISNUMBER(I38),IF(I38=0,0,IF(OR(NOT(ISNUMBER(D38)),D38&lt;=0,NOT(ISNUMBER($J$2)), $J$2&lt;=0),"n.a.",MAX(0,INT($J$2)-INT(D38)))),"n.a."))</x:f>
      </x:c>
      <x:c r="K38" s="26" t="str">
        <x:f>IF(COUNTA(A38:G38)=0,"",IF(A38="","Add invoice ID",IF(COUNTIFS($A$12:$A$61,A38)&gt;1,"Duplicate ID",IF(B38="","Add client",IF(OR(NOT(ISNUMBER(C38)),C38&lt;=0),"Add issue date",IF(NOT(ISNUMBER(H38)),"Check amounts",IF(AND(E38&lt;&gt;"Draft",E38&lt;&gt;"Sent",E38&lt;&gt;"Closed",E38&lt;&gt;"Canceled"),"Choose status",IF(G38&gt;F38,"Overpaid",IF(E38="Canceled",IF(G38&gt;0,"Canceled: paid","Canceled"),IF(E38="Draft","Draft",IF(H38=0,"Paid",IF(E38="Closed","Closed: unpaid",IF(OR(NOT(ISNUMBER($J$2)),$J$2&lt;=0),"Set as-of date",IF(NOT(ISNUMBER(J38)),"Add due date",IF(G38&gt;0,"Part paid","Unpaid")))))))))))))))</x:f>
      </x:c>
      <x:c r="L38" s="31"/>
    </x:row>
    <x:row r="39" ht="25" customHeight="1">
      <x:c r="A39" s="25"/>
      <x:c r="B39" s="25"/>
      <x:c r="C39" s="31"/>
      <x:c r="D39" s="31"/>
      <x:c r="E39" s="32"/>
      <x:c r="F39" s="33"/>
      <x:c r="G39" s="33"/>
      <x:c r="H39" s="34" t="str">
        <x:f>IF(COUNTA(A39:G39)=0,"",IF(OR(NOT(ISNUMBER(F39)),NOT(ISNUMBER(G39)),F39&lt;0,G39&lt;0),"n.a.",MAX(0,ROUND(F39-G39,2))))</x:f>
      </x:c>
      <x:c r="I39" s="34" t="str">
        <x:f>IF(COUNTA(A39:G39)=0,"",IF(OR(E39="Draft",E39="Canceled"),0,IF(OR(E39="Sent",E39="Closed"),H39,"n.a.")))</x:f>
      </x:c>
      <x:c r="J39" s="35" t="str">
        <x:f>IF(COUNTA(A39:G39)=0,"",IF(ISNUMBER(I39),IF(I39=0,0,IF(OR(NOT(ISNUMBER(D39)),D39&lt;=0,NOT(ISNUMBER($J$2)), $J$2&lt;=0),"n.a.",MAX(0,INT($J$2)-INT(D39)))),"n.a."))</x:f>
      </x:c>
      <x:c r="K39" s="26" t="str">
        <x:f>IF(COUNTA(A39:G39)=0,"",IF(A39="","Add invoice ID",IF(COUNTIFS($A$12:$A$61,A39)&gt;1,"Duplicate ID",IF(B39="","Add client",IF(OR(NOT(ISNUMBER(C39)),C39&lt;=0),"Add issue date",IF(NOT(ISNUMBER(H39)),"Check amounts",IF(AND(E39&lt;&gt;"Draft",E39&lt;&gt;"Sent",E39&lt;&gt;"Closed",E39&lt;&gt;"Canceled"),"Choose status",IF(G39&gt;F39,"Overpaid",IF(E39="Canceled",IF(G39&gt;0,"Canceled: paid","Canceled"),IF(E39="Draft","Draft",IF(H39=0,"Paid",IF(E39="Closed","Closed: unpaid",IF(OR(NOT(ISNUMBER($J$2)),$J$2&lt;=0),"Set as-of date",IF(NOT(ISNUMBER(J39)),"Add due date",IF(G39&gt;0,"Part paid","Unpaid")))))))))))))))</x:f>
      </x:c>
      <x:c r="L39" s="31"/>
    </x:row>
    <x:row r="40" ht="25" customHeight="1">
      <x:c r="A40" s="25"/>
      <x:c r="B40" s="25"/>
      <x:c r="C40" s="31"/>
      <x:c r="D40" s="31"/>
      <x:c r="E40" s="32"/>
      <x:c r="F40" s="33"/>
      <x:c r="G40" s="33"/>
      <x:c r="H40" s="34" t="str">
        <x:f>IF(COUNTA(A40:G40)=0,"",IF(OR(NOT(ISNUMBER(F40)),NOT(ISNUMBER(G40)),F40&lt;0,G40&lt;0),"n.a.",MAX(0,ROUND(F40-G40,2))))</x:f>
      </x:c>
      <x:c r="I40" s="34" t="str">
        <x:f>IF(COUNTA(A40:G40)=0,"",IF(OR(E40="Draft",E40="Canceled"),0,IF(OR(E40="Sent",E40="Closed"),H40,"n.a.")))</x:f>
      </x:c>
      <x:c r="J40" s="35" t="str">
        <x:f>IF(COUNTA(A40:G40)=0,"",IF(ISNUMBER(I40),IF(I40=0,0,IF(OR(NOT(ISNUMBER(D40)),D40&lt;=0,NOT(ISNUMBER($J$2)), $J$2&lt;=0),"n.a.",MAX(0,INT($J$2)-INT(D40)))),"n.a."))</x:f>
      </x:c>
      <x:c r="K40" s="26" t="str">
        <x:f>IF(COUNTA(A40:G40)=0,"",IF(A40="","Add invoice ID",IF(COUNTIFS($A$12:$A$61,A40)&gt;1,"Duplicate ID",IF(B40="","Add client",IF(OR(NOT(ISNUMBER(C40)),C40&lt;=0),"Add issue date",IF(NOT(ISNUMBER(H40)),"Check amounts",IF(AND(E40&lt;&gt;"Draft",E40&lt;&gt;"Sent",E40&lt;&gt;"Closed",E40&lt;&gt;"Canceled"),"Choose status",IF(G40&gt;F40,"Overpaid",IF(E40="Canceled",IF(G40&gt;0,"Canceled: paid","Canceled"),IF(E40="Draft","Draft",IF(H40=0,"Paid",IF(E40="Closed","Closed: unpaid",IF(OR(NOT(ISNUMBER($J$2)),$J$2&lt;=0),"Set as-of date",IF(NOT(ISNUMBER(J40)),"Add due date",IF(G40&gt;0,"Part paid","Unpaid")))))))))))))))</x:f>
      </x:c>
      <x:c r="L40" s="31"/>
    </x:row>
    <x:row r="41" ht="25" customHeight="1">
      <x:c r="A41" s="25"/>
      <x:c r="B41" s="25"/>
      <x:c r="C41" s="31"/>
      <x:c r="D41" s="31"/>
      <x:c r="E41" s="32"/>
      <x:c r="F41" s="33"/>
      <x:c r="G41" s="33"/>
      <x:c r="H41" s="34" t="str">
        <x:f>IF(COUNTA(A41:G41)=0,"",IF(OR(NOT(ISNUMBER(F41)),NOT(ISNUMBER(G41)),F41&lt;0,G41&lt;0),"n.a.",MAX(0,ROUND(F41-G41,2))))</x:f>
      </x:c>
      <x:c r="I41" s="34" t="str">
        <x:f>IF(COUNTA(A41:G41)=0,"",IF(OR(E41="Draft",E41="Canceled"),0,IF(OR(E41="Sent",E41="Closed"),H41,"n.a.")))</x:f>
      </x:c>
      <x:c r="J41" s="35" t="str">
        <x:f>IF(COUNTA(A41:G41)=0,"",IF(ISNUMBER(I41),IF(I41=0,0,IF(OR(NOT(ISNUMBER(D41)),D41&lt;=0,NOT(ISNUMBER($J$2)), $J$2&lt;=0),"n.a.",MAX(0,INT($J$2)-INT(D41)))),"n.a."))</x:f>
      </x:c>
      <x:c r="K41" s="26" t="str">
        <x:f>IF(COUNTA(A41:G41)=0,"",IF(A41="","Add invoice ID",IF(COUNTIFS($A$12:$A$61,A41)&gt;1,"Duplicate ID",IF(B41="","Add client",IF(OR(NOT(ISNUMBER(C41)),C41&lt;=0),"Add issue date",IF(NOT(ISNUMBER(H41)),"Check amounts",IF(AND(E41&lt;&gt;"Draft",E41&lt;&gt;"Sent",E41&lt;&gt;"Closed",E41&lt;&gt;"Canceled"),"Choose status",IF(G41&gt;F41,"Overpaid",IF(E41="Canceled",IF(G41&gt;0,"Canceled: paid","Canceled"),IF(E41="Draft","Draft",IF(H41=0,"Paid",IF(E41="Closed","Closed: unpaid",IF(OR(NOT(ISNUMBER($J$2)),$J$2&lt;=0),"Set as-of date",IF(NOT(ISNUMBER(J41)),"Add due date",IF(G41&gt;0,"Part paid","Unpaid")))))))))))))))</x:f>
      </x:c>
      <x:c r="L41" s="31"/>
    </x:row>
    <x:row r="42" ht="25" customHeight="1">
      <x:c r="A42" s="25"/>
      <x:c r="B42" s="25"/>
      <x:c r="C42" s="31"/>
      <x:c r="D42" s="31"/>
      <x:c r="E42" s="32"/>
      <x:c r="F42" s="33"/>
      <x:c r="G42" s="33"/>
      <x:c r="H42" s="34" t="str">
        <x:f>IF(COUNTA(A42:G42)=0,"",IF(OR(NOT(ISNUMBER(F42)),NOT(ISNUMBER(G42)),F42&lt;0,G42&lt;0),"n.a.",MAX(0,ROUND(F42-G42,2))))</x:f>
      </x:c>
      <x:c r="I42" s="34" t="str">
        <x:f>IF(COUNTA(A42:G42)=0,"",IF(OR(E42="Draft",E42="Canceled"),0,IF(OR(E42="Sent",E42="Closed"),H42,"n.a.")))</x:f>
      </x:c>
      <x:c r="J42" s="35" t="str">
        <x:f>IF(COUNTA(A42:G42)=0,"",IF(ISNUMBER(I42),IF(I42=0,0,IF(OR(NOT(ISNUMBER(D42)),D42&lt;=0,NOT(ISNUMBER($J$2)), $J$2&lt;=0),"n.a.",MAX(0,INT($J$2)-INT(D42)))),"n.a."))</x:f>
      </x:c>
      <x:c r="K42" s="26" t="str">
        <x:f>IF(COUNTA(A42:G42)=0,"",IF(A42="","Add invoice ID",IF(COUNTIFS($A$12:$A$61,A42)&gt;1,"Duplicate ID",IF(B42="","Add client",IF(OR(NOT(ISNUMBER(C42)),C42&lt;=0),"Add issue date",IF(NOT(ISNUMBER(H42)),"Check amounts",IF(AND(E42&lt;&gt;"Draft",E42&lt;&gt;"Sent",E42&lt;&gt;"Closed",E42&lt;&gt;"Canceled"),"Choose status",IF(G42&gt;F42,"Overpaid",IF(E42="Canceled",IF(G42&gt;0,"Canceled: paid","Canceled"),IF(E42="Draft","Draft",IF(H42=0,"Paid",IF(E42="Closed","Closed: unpaid",IF(OR(NOT(ISNUMBER($J$2)),$J$2&lt;=0),"Set as-of date",IF(NOT(ISNUMBER(J42)),"Add due date",IF(G42&gt;0,"Part paid","Unpaid")))))))))))))))</x:f>
      </x:c>
      <x:c r="L42" s="31"/>
    </x:row>
    <x:row r="43" ht="25" customHeight="1">
      <x:c r="A43" s="25"/>
      <x:c r="B43" s="25"/>
      <x:c r="C43" s="31"/>
      <x:c r="D43" s="31"/>
      <x:c r="E43" s="32"/>
      <x:c r="F43" s="33"/>
      <x:c r="G43" s="33"/>
      <x:c r="H43" s="34" t="str">
        <x:f>IF(COUNTA(A43:G43)=0,"",IF(OR(NOT(ISNUMBER(F43)),NOT(ISNUMBER(G43)),F43&lt;0,G43&lt;0),"n.a.",MAX(0,ROUND(F43-G43,2))))</x:f>
      </x:c>
      <x:c r="I43" s="34" t="str">
        <x:f>IF(COUNTA(A43:G43)=0,"",IF(OR(E43="Draft",E43="Canceled"),0,IF(OR(E43="Sent",E43="Closed"),H43,"n.a.")))</x:f>
      </x:c>
      <x:c r="J43" s="35" t="str">
        <x:f>IF(COUNTA(A43:G43)=0,"",IF(ISNUMBER(I43),IF(I43=0,0,IF(OR(NOT(ISNUMBER(D43)),D43&lt;=0,NOT(ISNUMBER($J$2)), $J$2&lt;=0),"n.a.",MAX(0,INT($J$2)-INT(D43)))),"n.a."))</x:f>
      </x:c>
      <x:c r="K43" s="26" t="str">
        <x:f>IF(COUNTA(A43:G43)=0,"",IF(A43="","Add invoice ID",IF(COUNTIFS($A$12:$A$61,A43)&gt;1,"Duplicate ID",IF(B43="","Add client",IF(OR(NOT(ISNUMBER(C43)),C43&lt;=0),"Add issue date",IF(NOT(ISNUMBER(H43)),"Check amounts",IF(AND(E43&lt;&gt;"Draft",E43&lt;&gt;"Sent",E43&lt;&gt;"Closed",E43&lt;&gt;"Canceled"),"Choose status",IF(G43&gt;F43,"Overpaid",IF(E43="Canceled",IF(G43&gt;0,"Canceled: paid","Canceled"),IF(E43="Draft","Draft",IF(H43=0,"Paid",IF(E43="Closed","Closed: unpaid",IF(OR(NOT(ISNUMBER($J$2)),$J$2&lt;=0),"Set as-of date",IF(NOT(ISNUMBER(J43)),"Add due date",IF(G43&gt;0,"Part paid","Unpaid")))))))))))))))</x:f>
      </x:c>
      <x:c r="L43" s="31"/>
    </x:row>
    <x:row r="44" ht="25" customHeight="1">
      <x:c r="A44" s="25"/>
      <x:c r="B44" s="25"/>
      <x:c r="C44" s="31"/>
      <x:c r="D44" s="31"/>
      <x:c r="E44" s="32"/>
      <x:c r="F44" s="33"/>
      <x:c r="G44" s="33"/>
      <x:c r="H44" s="34" t="str">
        <x:f>IF(COUNTA(A44:G44)=0,"",IF(OR(NOT(ISNUMBER(F44)),NOT(ISNUMBER(G44)),F44&lt;0,G44&lt;0),"n.a.",MAX(0,ROUND(F44-G44,2))))</x:f>
      </x:c>
      <x:c r="I44" s="34" t="str">
        <x:f>IF(COUNTA(A44:G44)=0,"",IF(OR(E44="Draft",E44="Canceled"),0,IF(OR(E44="Sent",E44="Closed"),H44,"n.a.")))</x:f>
      </x:c>
      <x:c r="J44" s="35" t="str">
        <x:f>IF(COUNTA(A44:G44)=0,"",IF(ISNUMBER(I44),IF(I44=0,0,IF(OR(NOT(ISNUMBER(D44)),D44&lt;=0,NOT(ISNUMBER($J$2)), $J$2&lt;=0),"n.a.",MAX(0,INT($J$2)-INT(D44)))),"n.a."))</x:f>
      </x:c>
      <x:c r="K44" s="26" t="str">
        <x:f>IF(COUNTA(A44:G44)=0,"",IF(A44="","Add invoice ID",IF(COUNTIFS($A$12:$A$61,A44)&gt;1,"Duplicate ID",IF(B44="","Add client",IF(OR(NOT(ISNUMBER(C44)),C44&lt;=0),"Add issue date",IF(NOT(ISNUMBER(H44)),"Check amounts",IF(AND(E44&lt;&gt;"Draft",E44&lt;&gt;"Sent",E44&lt;&gt;"Closed",E44&lt;&gt;"Canceled"),"Choose status",IF(G44&gt;F44,"Overpaid",IF(E44="Canceled",IF(G44&gt;0,"Canceled: paid","Canceled"),IF(E44="Draft","Draft",IF(H44=0,"Paid",IF(E44="Closed","Closed: unpaid",IF(OR(NOT(ISNUMBER($J$2)),$J$2&lt;=0),"Set as-of date",IF(NOT(ISNUMBER(J44)),"Add due date",IF(G44&gt;0,"Part paid","Unpaid")))))))))))))))</x:f>
      </x:c>
      <x:c r="L44" s="31"/>
    </x:row>
    <x:row r="45" ht="25" customHeight="1">
      <x:c r="A45" s="25"/>
      <x:c r="B45" s="25"/>
      <x:c r="C45" s="31"/>
      <x:c r="D45" s="31"/>
      <x:c r="E45" s="32"/>
      <x:c r="F45" s="33"/>
      <x:c r="G45" s="33"/>
      <x:c r="H45" s="34" t="str">
        <x:f>IF(COUNTA(A45:G45)=0,"",IF(OR(NOT(ISNUMBER(F45)),NOT(ISNUMBER(G45)),F45&lt;0,G45&lt;0),"n.a.",MAX(0,ROUND(F45-G45,2))))</x:f>
      </x:c>
      <x:c r="I45" s="34" t="str">
        <x:f>IF(COUNTA(A45:G45)=0,"",IF(OR(E45="Draft",E45="Canceled"),0,IF(OR(E45="Sent",E45="Closed"),H45,"n.a.")))</x:f>
      </x:c>
      <x:c r="J45" s="35" t="str">
        <x:f>IF(COUNTA(A45:G45)=0,"",IF(ISNUMBER(I45),IF(I45=0,0,IF(OR(NOT(ISNUMBER(D45)),D45&lt;=0,NOT(ISNUMBER($J$2)), $J$2&lt;=0),"n.a.",MAX(0,INT($J$2)-INT(D45)))),"n.a."))</x:f>
      </x:c>
      <x:c r="K45" s="26" t="str">
        <x:f>IF(COUNTA(A45:G45)=0,"",IF(A45="","Add invoice ID",IF(COUNTIFS($A$12:$A$61,A45)&gt;1,"Duplicate ID",IF(B45="","Add client",IF(OR(NOT(ISNUMBER(C45)),C45&lt;=0),"Add issue date",IF(NOT(ISNUMBER(H45)),"Check amounts",IF(AND(E45&lt;&gt;"Draft",E45&lt;&gt;"Sent",E45&lt;&gt;"Closed",E45&lt;&gt;"Canceled"),"Choose status",IF(G45&gt;F45,"Overpaid",IF(E45="Canceled",IF(G45&gt;0,"Canceled: paid","Canceled"),IF(E45="Draft","Draft",IF(H45=0,"Paid",IF(E45="Closed","Closed: unpaid",IF(OR(NOT(ISNUMBER($J$2)),$J$2&lt;=0),"Set as-of date",IF(NOT(ISNUMBER(J45)),"Add due date",IF(G45&gt;0,"Part paid","Unpaid")))))))))))))))</x:f>
      </x:c>
      <x:c r="L45" s="31"/>
    </x:row>
    <x:row r="46" ht="25" customHeight="1">
      <x:c r="A46" s="25"/>
      <x:c r="B46" s="25"/>
      <x:c r="C46" s="31"/>
      <x:c r="D46" s="31"/>
      <x:c r="E46" s="32"/>
      <x:c r="F46" s="33"/>
      <x:c r="G46" s="33"/>
      <x:c r="H46" s="34" t="str">
        <x:f>IF(COUNTA(A46:G46)=0,"",IF(OR(NOT(ISNUMBER(F46)),NOT(ISNUMBER(G46)),F46&lt;0,G46&lt;0),"n.a.",MAX(0,ROUND(F46-G46,2))))</x:f>
      </x:c>
      <x:c r="I46" s="34" t="str">
        <x:f>IF(COUNTA(A46:G46)=0,"",IF(OR(E46="Draft",E46="Canceled"),0,IF(OR(E46="Sent",E46="Closed"),H46,"n.a.")))</x:f>
      </x:c>
      <x:c r="J46" s="35" t="str">
        <x:f>IF(COUNTA(A46:G46)=0,"",IF(ISNUMBER(I46),IF(I46=0,0,IF(OR(NOT(ISNUMBER(D46)),D46&lt;=0,NOT(ISNUMBER($J$2)), $J$2&lt;=0),"n.a.",MAX(0,INT($J$2)-INT(D46)))),"n.a."))</x:f>
      </x:c>
      <x:c r="K46" s="26" t="str">
        <x:f>IF(COUNTA(A46:G46)=0,"",IF(A46="","Add invoice ID",IF(COUNTIFS($A$12:$A$61,A46)&gt;1,"Duplicate ID",IF(B46="","Add client",IF(OR(NOT(ISNUMBER(C46)),C46&lt;=0),"Add issue date",IF(NOT(ISNUMBER(H46)),"Check amounts",IF(AND(E46&lt;&gt;"Draft",E46&lt;&gt;"Sent",E46&lt;&gt;"Closed",E46&lt;&gt;"Canceled"),"Choose status",IF(G46&gt;F46,"Overpaid",IF(E46="Canceled",IF(G46&gt;0,"Canceled: paid","Canceled"),IF(E46="Draft","Draft",IF(H46=0,"Paid",IF(E46="Closed","Closed: unpaid",IF(OR(NOT(ISNUMBER($J$2)),$J$2&lt;=0),"Set as-of date",IF(NOT(ISNUMBER(J46)),"Add due date",IF(G46&gt;0,"Part paid","Unpaid")))))))))))))))</x:f>
      </x:c>
      <x:c r="L46" s="31"/>
    </x:row>
    <x:row r="47" ht="25" customHeight="1">
      <x:c r="A47" s="25"/>
      <x:c r="B47" s="25"/>
      <x:c r="C47" s="31"/>
      <x:c r="D47" s="31"/>
      <x:c r="E47" s="32"/>
      <x:c r="F47" s="33"/>
      <x:c r="G47" s="33"/>
      <x:c r="H47" s="34" t="str">
        <x:f>IF(COUNTA(A47:G47)=0,"",IF(OR(NOT(ISNUMBER(F47)),NOT(ISNUMBER(G47)),F47&lt;0,G47&lt;0),"n.a.",MAX(0,ROUND(F47-G47,2))))</x:f>
      </x:c>
      <x:c r="I47" s="34" t="str">
        <x:f>IF(COUNTA(A47:G47)=0,"",IF(OR(E47="Draft",E47="Canceled"),0,IF(OR(E47="Sent",E47="Closed"),H47,"n.a.")))</x:f>
      </x:c>
      <x:c r="J47" s="35" t="str">
        <x:f>IF(COUNTA(A47:G47)=0,"",IF(ISNUMBER(I47),IF(I47=0,0,IF(OR(NOT(ISNUMBER(D47)),D47&lt;=0,NOT(ISNUMBER($J$2)), $J$2&lt;=0),"n.a.",MAX(0,INT($J$2)-INT(D47)))),"n.a."))</x:f>
      </x:c>
      <x:c r="K47" s="26" t="str">
        <x:f>IF(COUNTA(A47:G47)=0,"",IF(A47="","Add invoice ID",IF(COUNTIFS($A$12:$A$61,A47)&gt;1,"Duplicate ID",IF(B47="","Add client",IF(OR(NOT(ISNUMBER(C47)),C47&lt;=0),"Add issue date",IF(NOT(ISNUMBER(H47)),"Check amounts",IF(AND(E47&lt;&gt;"Draft",E47&lt;&gt;"Sent",E47&lt;&gt;"Closed",E47&lt;&gt;"Canceled"),"Choose status",IF(G47&gt;F47,"Overpaid",IF(E47="Canceled",IF(G47&gt;0,"Canceled: paid","Canceled"),IF(E47="Draft","Draft",IF(H47=0,"Paid",IF(E47="Closed","Closed: unpaid",IF(OR(NOT(ISNUMBER($J$2)),$J$2&lt;=0),"Set as-of date",IF(NOT(ISNUMBER(J47)),"Add due date",IF(G47&gt;0,"Part paid","Unpaid")))))))))))))))</x:f>
      </x:c>
      <x:c r="L47" s="31"/>
    </x:row>
    <x:row r="48" ht="25" customHeight="1">
      <x:c r="A48" s="25"/>
      <x:c r="B48" s="25"/>
      <x:c r="C48" s="31"/>
      <x:c r="D48" s="31"/>
      <x:c r="E48" s="32"/>
      <x:c r="F48" s="33"/>
      <x:c r="G48" s="33"/>
      <x:c r="H48" s="34" t="str">
        <x:f>IF(COUNTA(A48:G48)=0,"",IF(OR(NOT(ISNUMBER(F48)),NOT(ISNUMBER(G48)),F48&lt;0,G48&lt;0),"n.a.",MAX(0,ROUND(F48-G48,2))))</x:f>
      </x:c>
      <x:c r="I48" s="34" t="str">
        <x:f>IF(COUNTA(A48:G48)=0,"",IF(OR(E48="Draft",E48="Canceled"),0,IF(OR(E48="Sent",E48="Closed"),H48,"n.a.")))</x:f>
      </x:c>
      <x:c r="J48" s="35" t="str">
        <x:f>IF(COUNTA(A48:G48)=0,"",IF(ISNUMBER(I48),IF(I48=0,0,IF(OR(NOT(ISNUMBER(D48)),D48&lt;=0,NOT(ISNUMBER($J$2)), $J$2&lt;=0),"n.a.",MAX(0,INT($J$2)-INT(D48)))),"n.a."))</x:f>
      </x:c>
      <x:c r="K48" s="26" t="str">
        <x:f>IF(COUNTA(A48:G48)=0,"",IF(A48="","Add invoice ID",IF(COUNTIFS($A$12:$A$61,A48)&gt;1,"Duplicate ID",IF(B48="","Add client",IF(OR(NOT(ISNUMBER(C48)),C48&lt;=0),"Add issue date",IF(NOT(ISNUMBER(H48)),"Check amounts",IF(AND(E48&lt;&gt;"Draft",E48&lt;&gt;"Sent",E48&lt;&gt;"Closed",E48&lt;&gt;"Canceled"),"Choose status",IF(G48&gt;F48,"Overpaid",IF(E48="Canceled",IF(G48&gt;0,"Canceled: paid","Canceled"),IF(E48="Draft","Draft",IF(H48=0,"Paid",IF(E48="Closed","Closed: unpaid",IF(OR(NOT(ISNUMBER($J$2)),$J$2&lt;=0),"Set as-of date",IF(NOT(ISNUMBER(J48)),"Add due date",IF(G48&gt;0,"Part paid","Unpaid")))))))))))))))</x:f>
      </x:c>
      <x:c r="L48" s="31"/>
    </x:row>
    <x:row r="49" ht="25" customHeight="1">
      <x:c r="A49" s="25"/>
      <x:c r="B49" s="25"/>
      <x:c r="C49" s="31"/>
      <x:c r="D49" s="31"/>
      <x:c r="E49" s="32"/>
      <x:c r="F49" s="33"/>
      <x:c r="G49" s="33"/>
      <x:c r="H49" s="34" t="str">
        <x:f>IF(COUNTA(A49:G49)=0,"",IF(OR(NOT(ISNUMBER(F49)),NOT(ISNUMBER(G49)),F49&lt;0,G49&lt;0),"n.a.",MAX(0,ROUND(F49-G49,2))))</x:f>
      </x:c>
      <x:c r="I49" s="34" t="str">
        <x:f>IF(COUNTA(A49:G49)=0,"",IF(OR(E49="Draft",E49="Canceled"),0,IF(OR(E49="Sent",E49="Closed"),H49,"n.a.")))</x:f>
      </x:c>
      <x:c r="J49" s="35" t="str">
        <x:f>IF(COUNTA(A49:G49)=0,"",IF(ISNUMBER(I49),IF(I49=0,0,IF(OR(NOT(ISNUMBER(D49)),D49&lt;=0,NOT(ISNUMBER($J$2)), $J$2&lt;=0),"n.a.",MAX(0,INT($J$2)-INT(D49)))),"n.a."))</x:f>
      </x:c>
      <x:c r="K49" s="26" t="str">
        <x:f>IF(COUNTA(A49:G49)=0,"",IF(A49="","Add invoice ID",IF(COUNTIFS($A$12:$A$61,A49)&gt;1,"Duplicate ID",IF(B49="","Add client",IF(OR(NOT(ISNUMBER(C49)),C49&lt;=0),"Add issue date",IF(NOT(ISNUMBER(H49)),"Check amounts",IF(AND(E49&lt;&gt;"Draft",E49&lt;&gt;"Sent",E49&lt;&gt;"Closed",E49&lt;&gt;"Canceled"),"Choose status",IF(G49&gt;F49,"Overpaid",IF(E49="Canceled",IF(G49&gt;0,"Canceled: paid","Canceled"),IF(E49="Draft","Draft",IF(H49=0,"Paid",IF(E49="Closed","Closed: unpaid",IF(OR(NOT(ISNUMBER($J$2)),$J$2&lt;=0),"Set as-of date",IF(NOT(ISNUMBER(J49)),"Add due date",IF(G49&gt;0,"Part paid","Unpaid")))))))))))))))</x:f>
      </x:c>
      <x:c r="L49" s="31"/>
    </x:row>
    <x:row r="50" ht="25" customHeight="1">
      <x:c r="A50" s="25"/>
      <x:c r="B50" s="25"/>
      <x:c r="C50" s="31"/>
      <x:c r="D50" s="31"/>
      <x:c r="E50" s="32"/>
      <x:c r="F50" s="33"/>
      <x:c r="G50" s="33"/>
      <x:c r="H50" s="34" t="str">
        <x:f>IF(COUNTA(A50:G50)=0,"",IF(OR(NOT(ISNUMBER(F50)),NOT(ISNUMBER(G50)),F50&lt;0,G50&lt;0),"n.a.",MAX(0,ROUND(F50-G50,2))))</x:f>
      </x:c>
      <x:c r="I50" s="34" t="str">
        <x:f>IF(COUNTA(A50:G50)=0,"",IF(OR(E50="Draft",E50="Canceled"),0,IF(OR(E50="Sent",E50="Closed"),H50,"n.a.")))</x:f>
      </x:c>
      <x:c r="J50" s="35" t="str">
        <x:f>IF(COUNTA(A50:G50)=0,"",IF(ISNUMBER(I50),IF(I50=0,0,IF(OR(NOT(ISNUMBER(D50)),D50&lt;=0,NOT(ISNUMBER($J$2)), $J$2&lt;=0),"n.a.",MAX(0,INT($J$2)-INT(D50)))),"n.a."))</x:f>
      </x:c>
      <x:c r="K50" s="26" t="str">
        <x:f>IF(COUNTA(A50:G50)=0,"",IF(A50="","Add invoice ID",IF(COUNTIFS($A$12:$A$61,A50)&gt;1,"Duplicate ID",IF(B50="","Add client",IF(OR(NOT(ISNUMBER(C50)),C50&lt;=0),"Add issue date",IF(NOT(ISNUMBER(H50)),"Check amounts",IF(AND(E50&lt;&gt;"Draft",E50&lt;&gt;"Sent",E50&lt;&gt;"Closed",E50&lt;&gt;"Canceled"),"Choose status",IF(G50&gt;F50,"Overpaid",IF(E50="Canceled",IF(G50&gt;0,"Canceled: paid","Canceled"),IF(E50="Draft","Draft",IF(H50=0,"Paid",IF(E50="Closed","Closed: unpaid",IF(OR(NOT(ISNUMBER($J$2)),$J$2&lt;=0),"Set as-of date",IF(NOT(ISNUMBER(J50)),"Add due date",IF(G50&gt;0,"Part paid","Unpaid")))))))))))))))</x:f>
      </x:c>
      <x:c r="L50" s="31"/>
    </x:row>
    <x:row r="51" ht="25" customHeight="1">
      <x:c r="A51" s="25"/>
      <x:c r="B51" s="25"/>
      <x:c r="C51" s="31"/>
      <x:c r="D51" s="31"/>
      <x:c r="E51" s="32"/>
      <x:c r="F51" s="33"/>
      <x:c r="G51" s="33"/>
      <x:c r="H51" s="34" t="str">
        <x:f>IF(COUNTA(A51:G51)=0,"",IF(OR(NOT(ISNUMBER(F51)),NOT(ISNUMBER(G51)),F51&lt;0,G51&lt;0),"n.a.",MAX(0,ROUND(F51-G51,2))))</x:f>
      </x:c>
      <x:c r="I51" s="34" t="str">
        <x:f>IF(COUNTA(A51:G51)=0,"",IF(OR(E51="Draft",E51="Canceled"),0,IF(OR(E51="Sent",E51="Closed"),H51,"n.a.")))</x:f>
      </x:c>
      <x:c r="J51" s="35" t="str">
        <x:f>IF(COUNTA(A51:G51)=0,"",IF(ISNUMBER(I51),IF(I51=0,0,IF(OR(NOT(ISNUMBER(D51)),D51&lt;=0,NOT(ISNUMBER($J$2)), $J$2&lt;=0),"n.a.",MAX(0,INT($J$2)-INT(D51)))),"n.a."))</x:f>
      </x:c>
      <x:c r="K51" s="26" t="str">
        <x:f>IF(COUNTA(A51:G51)=0,"",IF(A51="","Add invoice ID",IF(COUNTIFS($A$12:$A$61,A51)&gt;1,"Duplicate ID",IF(B51="","Add client",IF(OR(NOT(ISNUMBER(C51)),C51&lt;=0),"Add issue date",IF(NOT(ISNUMBER(H51)),"Check amounts",IF(AND(E51&lt;&gt;"Draft",E51&lt;&gt;"Sent",E51&lt;&gt;"Closed",E51&lt;&gt;"Canceled"),"Choose status",IF(G51&gt;F51,"Overpaid",IF(E51="Canceled",IF(G51&gt;0,"Canceled: paid","Canceled"),IF(E51="Draft","Draft",IF(H51=0,"Paid",IF(E51="Closed","Closed: unpaid",IF(OR(NOT(ISNUMBER($J$2)),$J$2&lt;=0),"Set as-of date",IF(NOT(ISNUMBER(J51)),"Add due date",IF(G51&gt;0,"Part paid","Unpaid")))))))))))))))</x:f>
      </x:c>
      <x:c r="L51" s="31"/>
    </x:row>
    <x:row r="52" ht="25" customHeight="1">
      <x:c r="A52" s="25"/>
      <x:c r="B52" s="25"/>
      <x:c r="C52" s="31"/>
      <x:c r="D52" s="31"/>
      <x:c r="E52" s="32"/>
      <x:c r="F52" s="33"/>
      <x:c r="G52" s="33"/>
      <x:c r="H52" s="34" t="str">
        <x:f>IF(COUNTA(A52:G52)=0,"",IF(OR(NOT(ISNUMBER(F52)),NOT(ISNUMBER(G52)),F52&lt;0,G52&lt;0),"n.a.",MAX(0,ROUND(F52-G52,2))))</x:f>
      </x:c>
      <x:c r="I52" s="34" t="str">
        <x:f>IF(COUNTA(A52:G52)=0,"",IF(OR(E52="Draft",E52="Canceled"),0,IF(OR(E52="Sent",E52="Closed"),H52,"n.a.")))</x:f>
      </x:c>
      <x:c r="J52" s="35" t="str">
        <x:f>IF(COUNTA(A52:G52)=0,"",IF(ISNUMBER(I52),IF(I52=0,0,IF(OR(NOT(ISNUMBER(D52)),D52&lt;=0,NOT(ISNUMBER($J$2)), $J$2&lt;=0),"n.a.",MAX(0,INT($J$2)-INT(D52)))),"n.a."))</x:f>
      </x:c>
      <x:c r="K52" s="26" t="str">
        <x:f>IF(COUNTA(A52:G52)=0,"",IF(A52="","Add invoice ID",IF(COUNTIFS($A$12:$A$61,A52)&gt;1,"Duplicate ID",IF(B52="","Add client",IF(OR(NOT(ISNUMBER(C52)),C52&lt;=0),"Add issue date",IF(NOT(ISNUMBER(H52)),"Check amounts",IF(AND(E52&lt;&gt;"Draft",E52&lt;&gt;"Sent",E52&lt;&gt;"Closed",E52&lt;&gt;"Canceled"),"Choose status",IF(G52&gt;F52,"Overpaid",IF(E52="Canceled",IF(G52&gt;0,"Canceled: paid","Canceled"),IF(E52="Draft","Draft",IF(H52=0,"Paid",IF(E52="Closed","Closed: unpaid",IF(OR(NOT(ISNUMBER($J$2)),$J$2&lt;=0),"Set as-of date",IF(NOT(ISNUMBER(J52)),"Add due date",IF(G52&gt;0,"Part paid","Unpaid")))))))))))))))</x:f>
      </x:c>
      <x:c r="L52" s="31"/>
    </x:row>
    <x:row r="53" ht="25" customHeight="1">
      <x:c r="A53" s="25"/>
      <x:c r="B53" s="25"/>
      <x:c r="C53" s="31"/>
      <x:c r="D53" s="31"/>
      <x:c r="E53" s="32"/>
      <x:c r="F53" s="33"/>
      <x:c r="G53" s="33"/>
      <x:c r="H53" s="34" t="str">
        <x:f>IF(COUNTA(A53:G53)=0,"",IF(OR(NOT(ISNUMBER(F53)),NOT(ISNUMBER(G53)),F53&lt;0,G53&lt;0),"n.a.",MAX(0,ROUND(F53-G53,2))))</x:f>
      </x:c>
      <x:c r="I53" s="34" t="str">
        <x:f>IF(COUNTA(A53:G53)=0,"",IF(OR(E53="Draft",E53="Canceled"),0,IF(OR(E53="Sent",E53="Closed"),H53,"n.a.")))</x:f>
      </x:c>
      <x:c r="J53" s="35" t="str">
        <x:f>IF(COUNTA(A53:G53)=0,"",IF(ISNUMBER(I53),IF(I53=0,0,IF(OR(NOT(ISNUMBER(D53)),D53&lt;=0,NOT(ISNUMBER($J$2)), $J$2&lt;=0),"n.a.",MAX(0,INT($J$2)-INT(D53)))),"n.a."))</x:f>
      </x:c>
      <x:c r="K53" s="26" t="str">
        <x:f>IF(COUNTA(A53:G53)=0,"",IF(A53="","Add invoice ID",IF(COUNTIFS($A$12:$A$61,A53)&gt;1,"Duplicate ID",IF(B53="","Add client",IF(OR(NOT(ISNUMBER(C53)),C53&lt;=0),"Add issue date",IF(NOT(ISNUMBER(H53)),"Check amounts",IF(AND(E53&lt;&gt;"Draft",E53&lt;&gt;"Sent",E53&lt;&gt;"Closed",E53&lt;&gt;"Canceled"),"Choose status",IF(G53&gt;F53,"Overpaid",IF(E53="Canceled",IF(G53&gt;0,"Canceled: paid","Canceled"),IF(E53="Draft","Draft",IF(H53=0,"Paid",IF(E53="Closed","Closed: unpaid",IF(OR(NOT(ISNUMBER($J$2)),$J$2&lt;=0),"Set as-of date",IF(NOT(ISNUMBER(J53)),"Add due date",IF(G53&gt;0,"Part paid","Unpaid")))))))))))))))</x:f>
      </x:c>
      <x:c r="L53" s="31"/>
    </x:row>
    <x:row r="54" ht="25" customHeight="1">
      <x:c r="A54" s="25"/>
      <x:c r="B54" s="25"/>
      <x:c r="C54" s="31"/>
      <x:c r="D54" s="31"/>
      <x:c r="E54" s="32"/>
      <x:c r="F54" s="33"/>
      <x:c r="G54" s="33"/>
      <x:c r="H54" s="34" t="str">
        <x:f>IF(COUNTA(A54:G54)=0,"",IF(OR(NOT(ISNUMBER(F54)),NOT(ISNUMBER(G54)),F54&lt;0,G54&lt;0),"n.a.",MAX(0,ROUND(F54-G54,2))))</x:f>
      </x:c>
      <x:c r="I54" s="34" t="str">
        <x:f>IF(COUNTA(A54:G54)=0,"",IF(OR(E54="Draft",E54="Canceled"),0,IF(OR(E54="Sent",E54="Closed"),H54,"n.a.")))</x:f>
      </x:c>
      <x:c r="J54" s="35" t="str">
        <x:f>IF(COUNTA(A54:G54)=0,"",IF(ISNUMBER(I54),IF(I54=0,0,IF(OR(NOT(ISNUMBER(D54)),D54&lt;=0,NOT(ISNUMBER($J$2)), $J$2&lt;=0),"n.a.",MAX(0,INT($J$2)-INT(D54)))),"n.a."))</x:f>
      </x:c>
      <x:c r="K54" s="26" t="str">
        <x:f>IF(COUNTA(A54:G54)=0,"",IF(A54="","Add invoice ID",IF(COUNTIFS($A$12:$A$61,A54)&gt;1,"Duplicate ID",IF(B54="","Add client",IF(OR(NOT(ISNUMBER(C54)),C54&lt;=0),"Add issue date",IF(NOT(ISNUMBER(H54)),"Check amounts",IF(AND(E54&lt;&gt;"Draft",E54&lt;&gt;"Sent",E54&lt;&gt;"Closed",E54&lt;&gt;"Canceled"),"Choose status",IF(G54&gt;F54,"Overpaid",IF(E54="Canceled",IF(G54&gt;0,"Canceled: paid","Canceled"),IF(E54="Draft","Draft",IF(H54=0,"Paid",IF(E54="Closed","Closed: unpaid",IF(OR(NOT(ISNUMBER($J$2)),$J$2&lt;=0),"Set as-of date",IF(NOT(ISNUMBER(J54)),"Add due date",IF(G54&gt;0,"Part paid","Unpaid")))))))))))))))</x:f>
      </x:c>
      <x:c r="L54" s="31"/>
    </x:row>
    <x:row r="55" ht="25" customHeight="1">
      <x:c r="A55" s="25"/>
      <x:c r="B55" s="25"/>
      <x:c r="C55" s="31"/>
      <x:c r="D55" s="31"/>
      <x:c r="E55" s="32"/>
      <x:c r="F55" s="33"/>
      <x:c r="G55" s="33"/>
      <x:c r="H55" s="34" t="str">
        <x:f>IF(COUNTA(A55:G55)=0,"",IF(OR(NOT(ISNUMBER(F55)),NOT(ISNUMBER(G55)),F55&lt;0,G55&lt;0),"n.a.",MAX(0,ROUND(F55-G55,2))))</x:f>
      </x:c>
      <x:c r="I55" s="34" t="str">
        <x:f>IF(COUNTA(A55:G55)=0,"",IF(OR(E55="Draft",E55="Canceled"),0,IF(OR(E55="Sent",E55="Closed"),H55,"n.a.")))</x:f>
      </x:c>
      <x:c r="J55" s="35" t="str">
        <x:f>IF(COUNTA(A55:G55)=0,"",IF(ISNUMBER(I55),IF(I55=0,0,IF(OR(NOT(ISNUMBER(D55)),D55&lt;=0,NOT(ISNUMBER($J$2)), $J$2&lt;=0),"n.a.",MAX(0,INT($J$2)-INT(D55)))),"n.a."))</x:f>
      </x:c>
      <x:c r="K55" s="26" t="str">
        <x:f>IF(COUNTA(A55:G55)=0,"",IF(A55="","Add invoice ID",IF(COUNTIFS($A$12:$A$61,A55)&gt;1,"Duplicate ID",IF(B55="","Add client",IF(OR(NOT(ISNUMBER(C55)),C55&lt;=0),"Add issue date",IF(NOT(ISNUMBER(H55)),"Check amounts",IF(AND(E55&lt;&gt;"Draft",E55&lt;&gt;"Sent",E55&lt;&gt;"Closed",E55&lt;&gt;"Canceled"),"Choose status",IF(G55&gt;F55,"Overpaid",IF(E55="Canceled",IF(G55&gt;0,"Canceled: paid","Canceled"),IF(E55="Draft","Draft",IF(H55=0,"Paid",IF(E55="Closed","Closed: unpaid",IF(OR(NOT(ISNUMBER($J$2)),$J$2&lt;=0),"Set as-of date",IF(NOT(ISNUMBER(J55)),"Add due date",IF(G55&gt;0,"Part paid","Unpaid")))))))))))))))</x:f>
      </x:c>
      <x:c r="L55" s="31"/>
    </x:row>
    <x:row r="56" ht="25" customHeight="1">
      <x:c r="A56" s="25"/>
      <x:c r="B56" s="25"/>
      <x:c r="C56" s="31"/>
      <x:c r="D56" s="31"/>
      <x:c r="E56" s="32"/>
      <x:c r="F56" s="33"/>
      <x:c r="G56" s="33"/>
      <x:c r="H56" s="34" t="str">
        <x:f>IF(COUNTA(A56:G56)=0,"",IF(OR(NOT(ISNUMBER(F56)),NOT(ISNUMBER(G56)),F56&lt;0,G56&lt;0),"n.a.",MAX(0,ROUND(F56-G56,2))))</x:f>
      </x:c>
      <x:c r="I56" s="34" t="str">
        <x:f>IF(COUNTA(A56:G56)=0,"",IF(OR(E56="Draft",E56="Canceled"),0,IF(OR(E56="Sent",E56="Closed"),H56,"n.a.")))</x:f>
      </x:c>
      <x:c r="J56" s="35" t="str">
        <x:f>IF(COUNTA(A56:G56)=0,"",IF(ISNUMBER(I56),IF(I56=0,0,IF(OR(NOT(ISNUMBER(D56)),D56&lt;=0,NOT(ISNUMBER($J$2)), $J$2&lt;=0),"n.a.",MAX(0,INT($J$2)-INT(D56)))),"n.a."))</x:f>
      </x:c>
      <x:c r="K56" s="26" t="str">
        <x:f>IF(COUNTA(A56:G56)=0,"",IF(A56="","Add invoice ID",IF(COUNTIFS($A$12:$A$61,A56)&gt;1,"Duplicate ID",IF(B56="","Add client",IF(OR(NOT(ISNUMBER(C56)),C56&lt;=0),"Add issue date",IF(NOT(ISNUMBER(H56)),"Check amounts",IF(AND(E56&lt;&gt;"Draft",E56&lt;&gt;"Sent",E56&lt;&gt;"Closed",E56&lt;&gt;"Canceled"),"Choose status",IF(G56&gt;F56,"Overpaid",IF(E56="Canceled",IF(G56&gt;0,"Canceled: paid","Canceled"),IF(E56="Draft","Draft",IF(H56=0,"Paid",IF(E56="Closed","Closed: unpaid",IF(OR(NOT(ISNUMBER($J$2)),$J$2&lt;=0),"Set as-of date",IF(NOT(ISNUMBER(J56)),"Add due date",IF(G56&gt;0,"Part paid","Unpaid")))))))))))))))</x:f>
      </x:c>
      <x:c r="L56" s="31"/>
    </x:row>
    <x:row r="57" ht="25" customHeight="1">
      <x:c r="A57" s="25"/>
      <x:c r="B57" s="25"/>
      <x:c r="C57" s="31"/>
      <x:c r="D57" s="31"/>
      <x:c r="E57" s="32"/>
      <x:c r="F57" s="33"/>
      <x:c r="G57" s="33"/>
      <x:c r="H57" s="34" t="str">
        <x:f>IF(COUNTA(A57:G57)=0,"",IF(OR(NOT(ISNUMBER(F57)),NOT(ISNUMBER(G57)),F57&lt;0,G57&lt;0),"n.a.",MAX(0,ROUND(F57-G57,2))))</x:f>
      </x:c>
      <x:c r="I57" s="34" t="str">
        <x:f>IF(COUNTA(A57:G57)=0,"",IF(OR(E57="Draft",E57="Canceled"),0,IF(OR(E57="Sent",E57="Closed"),H57,"n.a.")))</x:f>
      </x:c>
      <x:c r="J57" s="35" t="str">
        <x:f>IF(COUNTA(A57:G57)=0,"",IF(ISNUMBER(I57),IF(I57=0,0,IF(OR(NOT(ISNUMBER(D57)),D57&lt;=0,NOT(ISNUMBER($J$2)), $J$2&lt;=0),"n.a.",MAX(0,INT($J$2)-INT(D57)))),"n.a."))</x:f>
      </x:c>
      <x:c r="K57" s="26" t="str">
        <x:f>IF(COUNTA(A57:G57)=0,"",IF(A57="","Add invoice ID",IF(COUNTIFS($A$12:$A$61,A57)&gt;1,"Duplicate ID",IF(B57="","Add client",IF(OR(NOT(ISNUMBER(C57)),C57&lt;=0),"Add issue date",IF(NOT(ISNUMBER(H57)),"Check amounts",IF(AND(E57&lt;&gt;"Draft",E57&lt;&gt;"Sent",E57&lt;&gt;"Closed",E57&lt;&gt;"Canceled"),"Choose status",IF(G57&gt;F57,"Overpaid",IF(E57="Canceled",IF(G57&gt;0,"Canceled: paid","Canceled"),IF(E57="Draft","Draft",IF(H57=0,"Paid",IF(E57="Closed","Closed: unpaid",IF(OR(NOT(ISNUMBER($J$2)),$J$2&lt;=0),"Set as-of date",IF(NOT(ISNUMBER(J57)),"Add due date",IF(G57&gt;0,"Part paid","Unpaid")))))))))))))))</x:f>
      </x:c>
      <x:c r="L57" s="31"/>
    </x:row>
    <x:row r="58" ht="25" customHeight="1">
      <x:c r="A58" s="25"/>
      <x:c r="B58" s="25"/>
      <x:c r="C58" s="31"/>
      <x:c r="D58" s="31"/>
      <x:c r="E58" s="32"/>
      <x:c r="F58" s="33"/>
      <x:c r="G58" s="33"/>
      <x:c r="H58" s="34" t="str">
        <x:f>IF(COUNTA(A58:G58)=0,"",IF(OR(NOT(ISNUMBER(F58)),NOT(ISNUMBER(G58)),F58&lt;0,G58&lt;0),"n.a.",MAX(0,ROUND(F58-G58,2))))</x:f>
      </x:c>
      <x:c r="I58" s="34" t="str">
        <x:f>IF(COUNTA(A58:G58)=0,"",IF(OR(E58="Draft",E58="Canceled"),0,IF(OR(E58="Sent",E58="Closed"),H58,"n.a.")))</x:f>
      </x:c>
      <x:c r="J58" s="35" t="str">
        <x:f>IF(COUNTA(A58:G58)=0,"",IF(ISNUMBER(I58),IF(I58=0,0,IF(OR(NOT(ISNUMBER(D58)),D58&lt;=0,NOT(ISNUMBER($J$2)), $J$2&lt;=0),"n.a.",MAX(0,INT($J$2)-INT(D58)))),"n.a."))</x:f>
      </x:c>
      <x:c r="K58" s="26" t="str">
        <x:f>IF(COUNTA(A58:G58)=0,"",IF(A58="","Add invoice ID",IF(COUNTIFS($A$12:$A$61,A58)&gt;1,"Duplicate ID",IF(B58="","Add client",IF(OR(NOT(ISNUMBER(C58)),C58&lt;=0),"Add issue date",IF(NOT(ISNUMBER(H58)),"Check amounts",IF(AND(E58&lt;&gt;"Draft",E58&lt;&gt;"Sent",E58&lt;&gt;"Closed",E58&lt;&gt;"Canceled"),"Choose status",IF(G58&gt;F58,"Overpaid",IF(E58="Canceled",IF(G58&gt;0,"Canceled: paid","Canceled"),IF(E58="Draft","Draft",IF(H58=0,"Paid",IF(E58="Closed","Closed: unpaid",IF(OR(NOT(ISNUMBER($J$2)),$J$2&lt;=0),"Set as-of date",IF(NOT(ISNUMBER(J58)),"Add due date",IF(G58&gt;0,"Part paid","Unpaid")))))))))))))))</x:f>
      </x:c>
      <x:c r="L58" s="31"/>
    </x:row>
    <x:row r="59" ht="25" customHeight="1">
      <x:c r="A59" s="25"/>
      <x:c r="B59" s="25"/>
      <x:c r="C59" s="31"/>
      <x:c r="D59" s="31"/>
      <x:c r="E59" s="32"/>
      <x:c r="F59" s="33"/>
      <x:c r="G59" s="33"/>
      <x:c r="H59" s="34" t="str">
        <x:f>IF(COUNTA(A59:G59)=0,"",IF(OR(NOT(ISNUMBER(F59)),NOT(ISNUMBER(G59)),F59&lt;0,G59&lt;0),"n.a.",MAX(0,ROUND(F59-G59,2))))</x:f>
      </x:c>
      <x:c r="I59" s="34" t="str">
        <x:f>IF(COUNTA(A59:G59)=0,"",IF(OR(E59="Draft",E59="Canceled"),0,IF(OR(E59="Sent",E59="Closed"),H59,"n.a.")))</x:f>
      </x:c>
      <x:c r="J59" s="35" t="str">
        <x:f>IF(COUNTA(A59:G59)=0,"",IF(ISNUMBER(I59),IF(I59=0,0,IF(OR(NOT(ISNUMBER(D59)),D59&lt;=0,NOT(ISNUMBER($J$2)), $J$2&lt;=0),"n.a.",MAX(0,INT($J$2)-INT(D59)))),"n.a."))</x:f>
      </x:c>
      <x:c r="K59" s="26" t="str">
        <x:f>IF(COUNTA(A59:G59)=0,"",IF(A59="","Add invoice ID",IF(COUNTIFS($A$12:$A$61,A59)&gt;1,"Duplicate ID",IF(B59="","Add client",IF(OR(NOT(ISNUMBER(C59)),C59&lt;=0),"Add issue date",IF(NOT(ISNUMBER(H59)),"Check amounts",IF(AND(E59&lt;&gt;"Draft",E59&lt;&gt;"Sent",E59&lt;&gt;"Closed",E59&lt;&gt;"Canceled"),"Choose status",IF(G59&gt;F59,"Overpaid",IF(E59="Canceled",IF(G59&gt;0,"Canceled: paid","Canceled"),IF(E59="Draft","Draft",IF(H59=0,"Paid",IF(E59="Closed","Closed: unpaid",IF(OR(NOT(ISNUMBER($J$2)),$J$2&lt;=0),"Set as-of date",IF(NOT(ISNUMBER(J59)),"Add due date",IF(G59&gt;0,"Part paid","Unpaid")))))))))))))))</x:f>
      </x:c>
      <x:c r="L59" s="31"/>
    </x:row>
    <x:row r="60" ht="25" customHeight="1">
      <x:c r="A60" s="25"/>
      <x:c r="B60" s="25"/>
      <x:c r="C60" s="31"/>
      <x:c r="D60" s="31"/>
      <x:c r="E60" s="32"/>
      <x:c r="F60" s="33"/>
      <x:c r="G60" s="33"/>
      <x:c r="H60" s="34" t="str">
        <x:f>IF(COUNTA(A60:G60)=0,"",IF(OR(NOT(ISNUMBER(F60)),NOT(ISNUMBER(G60)),F60&lt;0,G60&lt;0),"n.a.",MAX(0,ROUND(F60-G60,2))))</x:f>
      </x:c>
      <x:c r="I60" s="34" t="str">
        <x:f>IF(COUNTA(A60:G60)=0,"",IF(OR(E60="Draft",E60="Canceled"),0,IF(OR(E60="Sent",E60="Closed"),H60,"n.a.")))</x:f>
      </x:c>
      <x:c r="J60" s="35" t="str">
        <x:f>IF(COUNTA(A60:G60)=0,"",IF(ISNUMBER(I60),IF(I60=0,0,IF(OR(NOT(ISNUMBER(D60)),D60&lt;=0,NOT(ISNUMBER($J$2)), $J$2&lt;=0),"n.a.",MAX(0,INT($J$2)-INT(D60)))),"n.a."))</x:f>
      </x:c>
      <x:c r="K60" s="26" t="str">
        <x:f>IF(COUNTA(A60:G60)=0,"",IF(A60="","Add invoice ID",IF(COUNTIFS($A$12:$A$61,A60)&gt;1,"Duplicate ID",IF(B60="","Add client",IF(OR(NOT(ISNUMBER(C60)),C60&lt;=0),"Add issue date",IF(NOT(ISNUMBER(H60)),"Check amounts",IF(AND(E60&lt;&gt;"Draft",E60&lt;&gt;"Sent",E60&lt;&gt;"Closed",E60&lt;&gt;"Canceled"),"Choose status",IF(G60&gt;F60,"Overpaid",IF(E60="Canceled",IF(G60&gt;0,"Canceled: paid","Canceled"),IF(E60="Draft","Draft",IF(H60=0,"Paid",IF(E60="Closed","Closed: unpaid",IF(OR(NOT(ISNUMBER($J$2)),$J$2&lt;=0),"Set as-of date",IF(NOT(ISNUMBER(J60)),"Add due date",IF(G60&gt;0,"Part paid","Unpaid")))))))))))))))</x:f>
      </x:c>
      <x:c r="L60" s="31"/>
    </x:row>
    <x:row r="61" ht="25" customHeight="1">
      <x:c r="A61" s="25"/>
      <x:c r="B61" s="25"/>
      <x:c r="C61" s="31"/>
      <x:c r="D61" s="31"/>
      <x:c r="E61" s="32"/>
      <x:c r="F61" s="33"/>
      <x:c r="G61" s="33"/>
      <x:c r="H61" s="34" t="str">
        <x:f>IF(COUNTA(A61:G61)=0,"",IF(OR(NOT(ISNUMBER(F61)),NOT(ISNUMBER(G61)),F61&lt;0,G61&lt;0),"n.a.",MAX(0,ROUND(F61-G61,2))))</x:f>
      </x:c>
      <x:c r="I61" s="34" t="str">
        <x:f>IF(COUNTA(A61:G61)=0,"",IF(OR(E61="Draft",E61="Canceled"),0,IF(OR(E61="Sent",E61="Closed"),H61,"n.a.")))</x:f>
      </x:c>
      <x:c r="J61" s="35" t="str">
        <x:f>IF(COUNTA(A61:G61)=0,"",IF(ISNUMBER(I61),IF(I61=0,0,IF(OR(NOT(ISNUMBER(D61)),D61&lt;=0,NOT(ISNUMBER($J$2)), $J$2&lt;=0),"n.a.",MAX(0,INT($J$2)-INT(D61)))),"n.a."))</x:f>
      </x:c>
      <x:c r="K61" s="26" t="str">
        <x:f>IF(COUNTA(A61:G61)=0,"",IF(A61="","Add invoice ID",IF(COUNTIFS($A$12:$A$61,A61)&gt;1,"Duplicate ID",IF(B61="","Add client",IF(OR(NOT(ISNUMBER(C61)),C61&lt;=0),"Add issue date",IF(NOT(ISNUMBER(H61)),"Check amounts",IF(AND(E61&lt;&gt;"Draft",E61&lt;&gt;"Sent",E61&lt;&gt;"Closed",E61&lt;&gt;"Canceled"),"Choose status",IF(G61&gt;F61,"Overpaid",IF(E61="Canceled",IF(G61&gt;0,"Canceled: paid","Canceled"),IF(E61="Draft","Draft",IF(H61=0,"Paid",IF(E61="Closed","Closed: unpaid",IF(OR(NOT(ISNUMBER($J$2)),$J$2&lt;=0),"Set as-of date",IF(NOT(ISNUMBER(J61)),"Add due date",IF(G61&gt;0,"Part paid","Unpaid")))))))))))))))</x:f>
      </x:c>
      <x:c r="L61" s="31"/>
    </x:row>
  </x:sheetData>
  <x:conditionalFormatting sqref="J12:J61">
    <x:cfRule type="cellIs" dxfId="0" priority="1" operator="greaterThan">
      <x:formula>0</x:formula>
    </x:cfRule>
  </x:conditionalFormatting>
  <x:conditionalFormatting sqref="K12:K61">
    <x:cfRule type="expression" dxfId="1" priority="2">
      <x:formula>OR($K12="Closed: unpaid",$K12="Canceled: paid",$K12="Overpaid",$K12="Duplicate ID",$K12="Add invoice ID",$K12="Add client",$K12="Add issue date",$K12="Add due date",$K12="Set as-of date",$K12="Choose status",$K12="Check amounts")</x:formula>
    </x:cfRule>
  </x:conditionalFormatting>
  <x:conditionalFormatting sqref="L12:L61">
    <x:cfRule type="expression" dxfId="2" priority="3">
      <x:formula>AND(ISNUMBER($L12),$L12&lt;=$J$2,ISNUMBER($I12),$I12&gt;0)</x:formula>
    </x:cfRule>
  </x:conditionalFormatting>
  <x:conditionalFormatting sqref="A12:A61">
    <x:cfRule type="expression" dxfId="3" priority="4">
      <x:formula>AND($A12&lt;&gt;"",COUNTIFS($A$12:$A$61,$A12)&gt;1)</x:formula>
    </x:cfRule>
  </x:conditionalFormatting>
  <x:conditionalFormatting sqref="F12:G61">
    <x:cfRule type="cellIs" dxfId="4" priority="5" operator="lessThan">
      <x:formula>0</x:formula>
    </x:cfRule>
  </x:conditionalFormatting>
  <x:dataValidations count="4">
    <x:dataValidation type="list" errorStyle="stop" showErrorMessage="1" errorTitle="Choose a status" error="Use Draft, Sent, Closed or Canceled." sqref="E12:E61">
      <x:formula1>"Draft,Sent,Closed,Canceled"</x:formula1>
    </x:dataValidation>
    <x:dataValidation type="date" errorStyle="stop" operator="between" showErrorMessage="1" errorTitle="Enter a date" error="Use a valid spreadsheet date." sqref="C12:D61">
      <x:formula1>DATE(1900,1,1)</x:formula1>
      <x:formula2>DATE(9999,12,31)</x:formula2>
    </x:dataValidation>
    <x:dataValidation type="date" errorStyle="stop" operator="between" showErrorMessage="1" errorTitle="Enter a date" error="Use a valid spreadsheet date." sqref="L12:L61">
      <x:formula1>DATE(1900,1,1)</x:formula1>
      <x:formula2>DATE(9999,12,31)</x:formula2>
    </x:dataValidation>
    <x:dataValidation type="date" errorStyle="stop" operator="between" showErrorMessage="1" errorTitle="Enter a date" error="Use a valid spreadsheet date." sqref="J2">
      <x:formula1>DATE(1900,1,1)</x:formula1>
      <x:formula2>DATE(9999,12,31)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b2eac16141d74d6d"/>
  </x:tableParts>
</x:worksheet>
</file>